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6" yWindow="576" windowWidth="23256" windowHeight="11952"/>
  </bookViews>
  <sheets>
    <sheet name="Доходы" sheetId="2" r:id="rId1"/>
    <sheet name="Расходы" sheetId="3" r:id="rId2"/>
    <sheet name="Источники" sheetId="4" r:id="rId3"/>
  </sheets>
  <definedNames>
    <definedName name="_xlnm._FilterDatabase" localSheetId="0" hidden="1">Доходы!$A$19:$F$152</definedName>
    <definedName name="_xlnm._FilterDatabase" localSheetId="1" hidden="1">Расходы!$D$3:$F$4</definedName>
    <definedName name="_xlnm.Print_Titles" localSheetId="0">Доходы!$16:$19</definedName>
    <definedName name="_xlnm.Print_Titles" localSheetId="2">Источники!$4:$9</definedName>
    <definedName name="_xlnm.Print_Titles" localSheetId="1">Расходы!$3:$5</definedName>
  </definedNames>
  <calcPr calcId="124519"/>
</workbook>
</file>

<file path=xl/calcChain.xml><?xml version="1.0" encoding="utf-8"?>
<calcChain xmlns="http://schemas.openxmlformats.org/spreadsheetml/2006/main">
  <c r="D21" i="4"/>
  <c r="E6" i="3"/>
  <c r="D6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  <c r="F1135"/>
  <c r="F1136"/>
  <c r="F1137"/>
  <c r="F1138"/>
  <c r="F1139"/>
  <c r="F1140"/>
  <c r="F1141"/>
  <c r="F1142"/>
  <c r="F1143"/>
  <c r="F1144"/>
  <c r="F1145"/>
  <c r="F1146"/>
  <c r="F1147"/>
  <c r="F1148"/>
  <c r="F1149"/>
  <c r="F1150"/>
  <c r="F1151"/>
  <c r="F1152"/>
  <c r="F1153"/>
  <c r="F1154"/>
  <c r="F1155"/>
  <c r="F1156"/>
  <c r="F1157"/>
  <c r="F1158"/>
  <c r="F1159"/>
  <c r="F1160"/>
  <c r="F1161"/>
  <c r="F1162"/>
  <c r="F1163"/>
  <c r="F1164"/>
  <c r="F1165"/>
  <c r="F1166"/>
  <c r="F1167"/>
  <c r="F1168"/>
  <c r="F1169"/>
  <c r="F1170"/>
  <c r="F1171"/>
  <c r="F1172"/>
  <c r="F1173"/>
  <c r="F1174"/>
  <c r="F1175"/>
  <c r="F1176"/>
  <c r="F1177"/>
  <c r="F1178"/>
  <c r="F1179"/>
  <c r="F1180"/>
  <c r="F1181"/>
  <c r="F1182"/>
  <c r="F1183"/>
  <c r="F1184"/>
  <c r="F1185"/>
  <c r="F1186"/>
  <c r="F1187"/>
  <c r="F1188"/>
  <c r="F1189"/>
  <c r="F1190"/>
  <c r="F1191"/>
  <c r="F1192"/>
  <c r="F1193"/>
  <c r="F1194"/>
  <c r="F1195"/>
  <c r="F1196"/>
  <c r="F1197"/>
  <c r="F1198"/>
  <c r="F1199"/>
  <c r="F1200"/>
  <c r="F1201"/>
  <c r="F1202"/>
  <c r="F1203"/>
  <c r="F1204"/>
  <c r="F1205"/>
  <c r="F1206"/>
  <c r="F1207"/>
  <c r="F1208"/>
  <c r="F1209"/>
  <c r="F1210"/>
  <c r="F1211"/>
  <c r="F1212"/>
  <c r="F1213"/>
  <c r="F1214"/>
  <c r="F1215"/>
  <c r="F1216"/>
  <c r="F1217"/>
  <c r="F1218"/>
  <c r="F1219"/>
  <c r="F1220"/>
  <c r="F1221"/>
  <c r="F1222"/>
  <c r="F1223"/>
  <c r="F1224"/>
  <c r="F1225"/>
  <c r="F1226"/>
  <c r="F1227"/>
  <c r="F1228"/>
  <c r="F1229"/>
  <c r="F1230"/>
  <c r="F1231"/>
  <c r="F1232"/>
  <c r="F1233"/>
  <c r="F1234"/>
  <c r="F1235"/>
  <c r="F1236"/>
  <c r="F1237"/>
  <c r="F1238"/>
  <c r="F1239"/>
  <c r="F1240"/>
  <c r="F1241"/>
  <c r="F1242"/>
  <c r="F1243"/>
  <c r="F1244"/>
  <c r="F1245"/>
  <c r="F1246"/>
  <c r="F1247"/>
  <c r="F1248"/>
  <c r="F1249"/>
  <c r="F1250"/>
  <c r="F1251"/>
  <c r="F1252"/>
  <c r="F1253"/>
  <c r="F1254"/>
  <c r="F1255"/>
  <c r="F1256"/>
  <c r="F1257"/>
  <c r="F1258"/>
  <c r="F1259"/>
  <c r="F1260"/>
  <c r="F1261"/>
  <c r="F1262"/>
  <c r="F1263"/>
  <c r="F1264"/>
  <c r="F1265"/>
  <c r="F1266"/>
  <c r="F1267"/>
  <c r="F1268"/>
  <c r="F1269"/>
  <c r="F1270"/>
  <c r="F1271"/>
  <c r="F1272"/>
  <c r="F1273"/>
  <c r="F1274"/>
  <c r="F1275"/>
  <c r="F1276"/>
  <c r="F1277"/>
  <c r="F1278"/>
  <c r="F1279"/>
  <c r="F1280"/>
  <c r="F1281"/>
  <c r="F1282"/>
  <c r="F1283"/>
  <c r="F1284"/>
  <c r="F1285"/>
  <c r="F1286"/>
  <c r="F1287"/>
  <c r="F1288"/>
  <c r="F1289"/>
  <c r="F1290"/>
  <c r="F1291"/>
  <c r="F1292"/>
  <c r="F1293"/>
  <c r="F1294"/>
  <c r="F1295"/>
  <c r="F1296"/>
  <c r="F1297"/>
  <c r="F1298"/>
  <c r="F1299"/>
  <c r="F1300"/>
  <c r="F1301"/>
  <c r="F1302"/>
  <c r="F1303"/>
  <c r="F1304"/>
  <c r="F1305"/>
  <c r="F1306"/>
  <c r="F1307"/>
  <c r="F1308"/>
  <c r="F1309"/>
  <c r="F1310"/>
  <c r="F1311"/>
  <c r="F1312"/>
  <c r="F1313"/>
  <c r="F1314"/>
  <c r="F1315"/>
  <c r="F1316"/>
  <c r="F1317"/>
  <c r="F1318"/>
  <c r="F1319"/>
  <c r="F1320"/>
  <c r="F1321"/>
  <c r="F1322"/>
  <c r="F1323"/>
  <c r="F1324"/>
  <c r="F1325"/>
  <c r="F1326"/>
  <c r="F1327"/>
  <c r="F1328"/>
  <c r="F1329"/>
  <c r="F1330"/>
  <c r="F1331"/>
  <c r="F1332"/>
  <c r="F1333"/>
  <c r="F1334"/>
  <c r="F1335"/>
  <c r="F1336"/>
  <c r="F1337"/>
  <c r="F1338"/>
  <c r="F1339"/>
  <c r="F1340"/>
  <c r="F1341"/>
  <c r="F1342"/>
  <c r="F1343"/>
  <c r="F1344"/>
  <c r="F1345"/>
  <c r="F1346"/>
  <c r="F1347"/>
  <c r="F1348"/>
  <c r="F1349"/>
  <c r="F1350"/>
  <c r="F1351"/>
  <c r="F1352"/>
  <c r="F1353"/>
  <c r="F1354"/>
  <c r="F1355"/>
  <c r="F1356"/>
  <c r="F1357"/>
  <c r="F1358"/>
  <c r="F1359"/>
  <c r="F1360"/>
  <c r="F1361"/>
  <c r="F1362"/>
  <c r="F1363"/>
  <c r="F1364"/>
  <c r="F1365"/>
  <c r="F1366"/>
  <c r="F1367"/>
  <c r="F1368"/>
  <c r="F1369"/>
  <c r="F1370"/>
  <c r="F1371"/>
  <c r="F1372"/>
  <c r="F1373"/>
  <c r="F1374"/>
  <c r="F1375"/>
  <c r="F1376"/>
  <c r="F1377"/>
  <c r="F1378"/>
  <c r="F1379"/>
  <c r="F1380"/>
  <c r="F1381"/>
  <c r="F1382"/>
  <c r="F1383"/>
  <c r="F1384"/>
  <c r="F1385"/>
  <c r="F1386"/>
  <c r="F1387"/>
  <c r="F1388"/>
  <c r="F1389"/>
  <c r="F1390"/>
  <c r="F1391"/>
  <c r="F1392"/>
  <c r="F1393"/>
  <c r="F1394"/>
  <c r="F1395"/>
  <c r="F1396"/>
  <c r="F1397"/>
  <c r="F1398"/>
  <c r="F1399"/>
  <c r="F8"/>
  <c r="F145" i="2"/>
  <c r="F144"/>
  <c r="F143"/>
  <c r="F123"/>
  <c r="F102"/>
  <c r="F10" i="4"/>
  <c r="F6" i="3" l="1"/>
  <c r="F78" i="2"/>
  <c r="F65"/>
  <c r="D23" i="4"/>
  <c r="F138" i="2"/>
  <c r="F114"/>
  <c r="F122"/>
  <c r="F106"/>
  <c r="F86"/>
  <c r="F39"/>
  <c r="F33"/>
  <c r="F141"/>
  <c r="F140"/>
  <c r="F120"/>
  <c r="F117"/>
  <c r="F109"/>
  <c r="F95"/>
  <c r="F93"/>
  <c r="F91"/>
  <c r="F89"/>
  <c r="F88"/>
  <c r="F87"/>
  <c r="F81"/>
  <c r="F79"/>
  <c r="F61"/>
  <c r="F58"/>
  <c r="F49"/>
  <c r="F32"/>
  <c r="F20"/>
  <c r="F129"/>
  <c r="F119"/>
  <c r="F112" l="1"/>
  <c r="F111"/>
  <c r="F103"/>
  <c r="F76"/>
  <c r="F142" l="1"/>
  <c r="F139"/>
  <c r="F137"/>
  <c r="F136"/>
  <c r="F135"/>
  <c r="F134"/>
  <c r="F133"/>
  <c r="F132"/>
  <c r="F130"/>
  <c r="F128"/>
  <c r="F127"/>
  <c r="F126"/>
  <c r="F125"/>
  <c r="F124"/>
  <c r="F121"/>
  <c r="F118"/>
  <c r="F115"/>
  <c r="F113"/>
  <c r="F108"/>
  <c r="F107"/>
  <c r="F105"/>
  <c r="F104"/>
  <c r="F101"/>
  <c r="F100"/>
  <c r="F99"/>
  <c r="F72"/>
  <c r="F71"/>
  <c r="F69"/>
  <c r="F63"/>
  <c r="F62"/>
  <c r="F57"/>
  <c r="F56"/>
  <c r="F55"/>
  <c r="F54"/>
  <c r="F53"/>
  <c r="F52"/>
  <c r="F51"/>
  <c r="F47"/>
  <c r="F46"/>
  <c r="F43"/>
  <c r="F42"/>
  <c r="F41"/>
  <c r="F40"/>
  <c r="F26"/>
  <c r="F24"/>
  <c r="F23"/>
  <c r="F22"/>
  <c r="D19" i="4"/>
  <c r="F19" s="1"/>
  <c r="D17"/>
  <c r="F17" s="1"/>
  <c r="F16"/>
  <c r="F18"/>
  <c r="E28"/>
  <c r="E29" s="1"/>
  <c r="E30" s="1"/>
  <c r="D28"/>
  <c r="D29" s="1"/>
  <c r="D30" s="1"/>
  <c r="D31" s="1"/>
  <c r="D32" s="1"/>
  <c r="E23"/>
  <c r="E22" l="1"/>
  <c r="E21" s="1"/>
  <c r="E31"/>
  <c r="E32" s="1"/>
  <c r="E24"/>
  <c r="E25" s="1"/>
  <c r="E26" s="1"/>
  <c r="E27" s="1"/>
  <c r="D24"/>
  <c r="D25" s="1"/>
  <c r="D26" s="1"/>
  <c r="D27" s="1"/>
  <c r="F21" l="1"/>
  <c r="F22"/>
</calcChain>
</file>

<file path=xl/sharedStrings.xml><?xml version="1.0" encoding="utf-8"?>
<sst xmlns="http://schemas.openxmlformats.org/spreadsheetml/2006/main" count="3333" uniqueCount="2130">
  <si>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</si>
  <si>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</si>
  <si>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</si>
  <si>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</si>
  <si>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</si>
  <si>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</si>
  <si>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</si>
  <si>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</si>
  <si>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</si>
  <si>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</si>
  <si>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</si>
  <si>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17737000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</si>
  <si>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</si>
  <si>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</si>
  <si>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</si>
  <si>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</si>
  <si>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</si>
  <si>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</si>
  <si>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</si>
  <si>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</si>
  <si>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</si>
  <si>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</si>
  <si>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</si>
  <si>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</si>
  <si>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</si>
  <si>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</si>
  <si>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</si>
  <si>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</si>
  <si>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-</t>
  </si>
  <si>
    <t>182 1 01 02010 01 1000 110</t>
  </si>
  <si>
    <t>182 1 01 02020 01 1000 110</t>
  </si>
  <si>
    <t>182 1 01 02030 01 1000 110</t>
  </si>
  <si>
    <t>182 1 01 02030 01 3000 110</t>
  </si>
  <si>
    <t>182 1 01 02080 01 1000 110</t>
  </si>
  <si>
    <t>182 1 05 01011 01 1000 110</t>
  </si>
  <si>
    <t>182 1 05 01021 01 1000 110</t>
  </si>
  <si>
    <t>182 1 05 04010 02 1000 110</t>
  </si>
  <si>
    <t>182 1 06 01020 04 1000 110</t>
  </si>
  <si>
    <t>182 1 06 04012 02 1000 110</t>
  </si>
  <si>
    <t>182 1 06 06032 04 1000 110</t>
  </si>
  <si>
    <t>182 1 06 06042 04 1000 110</t>
  </si>
  <si>
    <t>182 1 08 03010 01 1050 110</t>
  </si>
  <si>
    <t>503 1 16 01053 01 0035 140</t>
  </si>
  <si>
    <t>588 1 16 02020 02 0000 140</t>
  </si>
  <si>
    <t>702 1 08 07150 01 0000 110</t>
  </si>
  <si>
    <t>702 2 02 25497 04 0000 150</t>
  </si>
  <si>
    <t>702 2 02 29999 04 7081 150</t>
  </si>
  <si>
    <t>702 2 02 30024 04 6001 150</t>
  </si>
  <si>
    <t>702 2 02 30024 04 6002 150</t>
  </si>
  <si>
    <t>702 2 02 35120 04 0000 150</t>
  </si>
  <si>
    <t>702 2 02 35930 04 0000 150</t>
  </si>
  <si>
    <t>733 1 11 09044 04 0000 120</t>
  </si>
  <si>
    <t>733 2 02 25555 04 0000 150</t>
  </si>
  <si>
    <t>733 2 02 29999 04 7015 150</t>
  </si>
  <si>
    <t>734 1 13 01994 04 0000 130</t>
  </si>
  <si>
    <t>735 1 13 01994 04 0000 130</t>
  </si>
  <si>
    <t>735 2 02 29999 04 7246 150</t>
  </si>
  <si>
    <t>750 2 02 25519 04 0000 150</t>
  </si>
  <si>
    <t>750 2 02 29999 04 7039 150</t>
  </si>
  <si>
    <t>750 2 02 30024 04 6196 150</t>
  </si>
  <si>
    <t>750 2 02 49999 04 8200 150</t>
  </si>
  <si>
    <t>767 1 11 05012 04 0000 120</t>
  </si>
  <si>
    <t>767 1 11 05024 04 0000 120</t>
  </si>
  <si>
    <t>767 1 11 05034 04 0000 120</t>
  </si>
  <si>
    <t>767 1 11 07014 04 0000 120</t>
  </si>
  <si>
    <t>767 1 16 07090 04 0000 140</t>
  </si>
  <si>
    <t>770 2 02 25304 04 0000 150</t>
  </si>
  <si>
    <t>770 2 02 29999 04 7147 150</t>
  </si>
  <si>
    <t>770 2 02 30024 04 6054 150</t>
  </si>
  <si>
    <t>770 2 02 30024 04 6059 150</t>
  </si>
  <si>
    <t>770 2 02 30024 04 6183 150</t>
  </si>
  <si>
    <t>770 2 02 30029 04 0000 150</t>
  </si>
  <si>
    <t>770 2 02 45303 04 0000 150</t>
  </si>
  <si>
    <t>792 2 02 15009 04 5091 150</t>
  </si>
  <si>
    <t>792 2 02 15010 04 0000 150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</si>
  <si>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</si>
  <si>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</si>
  <si>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</si>
  <si>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</si>
  <si>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</si>
  <si>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</si>
  <si>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</si>
  <si>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</si>
  <si>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</si>
  <si>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</si>
  <si>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</si>
  <si>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</si>
  <si>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</si>
  <si>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</si>
  <si>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</si>
  <si>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</si>
  <si>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</si>
  <si>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</si>
  <si>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</si>
  <si>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</si>
  <si>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</si>
  <si>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</si>
  <si>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792 01 05 02 00 00 0000 500</t>
  </si>
  <si>
    <t xml:space="preserve">  Увеличение прочих остатков денежных средств бюджетов</t>
  </si>
  <si>
    <t>792 01 05 02 01 00 0000 510</t>
  </si>
  <si>
    <t xml:space="preserve">  Увеличение прочих остатков денежных средств бюджетов городских округов</t>
  </si>
  <si>
    <t>792 01 05 02 01 04 0000 510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</si>
  <si>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</si>
  <si>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</si>
  <si>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</si>
  <si>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</si>
  <si>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792 01 05 02 00 00 0000 600</t>
  </si>
  <si>
    <t xml:space="preserve">  Уменьшение прочих остатков денежных средств бюджетов</t>
  </si>
  <si>
    <t>792 01 05 02 01 00 0000 610</t>
  </si>
  <si>
    <t xml:space="preserve">  Уменьшение прочих остатков денежных средств бюджетов городских округов</t>
  </si>
  <si>
    <t>792 01 05 02 01 04 0000 610</t>
  </si>
  <si>
    <t>Руководитель</t>
  </si>
  <si>
    <t>(подпись)</t>
  </si>
  <si>
    <t>(расшифровка подписи)</t>
  </si>
  <si>
    <t xml:space="preserve"> </t>
  </si>
  <si>
    <t>Главный бухгалтер</t>
  </si>
  <si>
    <t/>
  </si>
  <si>
    <t>централизованной бухгалтерии</t>
  </si>
  <si>
    <t>000 1 00 00000 00 0000 000</t>
  </si>
  <si>
    <t>000 1 01 00000 00 0000 000</t>
  </si>
  <si>
    <t>000 1 03 00000 00 0000 000</t>
  </si>
  <si>
    <t>000 1 05 00000 00 0000 000</t>
  </si>
  <si>
    <t>000 1 06 00000 00 0000 000</t>
  </si>
  <si>
    <t>000 1 08 00000 00 0000 000</t>
  </si>
  <si>
    <t>000 1 11 00000 00 0000 000</t>
  </si>
  <si>
    <t>000 1 13 00000 00 0000 000</t>
  </si>
  <si>
    <t>000 1 16 00000 00 0000 000</t>
  </si>
  <si>
    <t>000 2 00 00000 00 0000 000</t>
  </si>
  <si>
    <t>000 2 02 00000 00 0000 000</t>
  </si>
  <si>
    <t>000 2 02 10000 00 0000 000</t>
  </si>
  <si>
    <t>000 2 02 20000 00 0000 000</t>
  </si>
  <si>
    <t>000 2 02 30000 00 0000 000</t>
  </si>
  <si>
    <t>000 2 02 40000 00 0000 000</t>
  </si>
  <si>
    <t>000 2 19 00000 00 0000 000</t>
  </si>
  <si>
    <t>Приложение № 1</t>
  </si>
  <si>
    <t>ФИНАНСОВОЕ УПРАВЛЕНИЕ АДМИНИСТРАЦИИ ЗАКРЫТОГО АДМИНИСТРАТИВНО-ТЕРРИТОРИАЛЬНОГО ОБРАЗОВАНИЯ ГОРОД РАДУЖНЫЙ ВЛАДИМИРСКОЙ ОБЛАСТИ</t>
  </si>
  <si>
    <t>32961161</t>
  </si>
  <si>
    <t>792</t>
  </si>
  <si>
    <t>Бюджет ЗАТО г.Радужный</t>
  </si>
  <si>
    <t>Единица измерения:  руб.</t>
  </si>
  <si>
    <t>Периодичность: квартальная</t>
  </si>
  <si>
    <t>518 1 16 01203 01 0000 140</t>
  </si>
  <si>
    <t>000 1 17 00000 00 0000 000</t>
  </si>
  <si>
    <t>000 1 14 00000 00 0000 000</t>
  </si>
  <si>
    <t>767 1 14 02043 04 0000 410</t>
  </si>
  <si>
    <t xml:space="preserve">      НАЛОГОВЫЕ И НЕНАЛОГОВЫЕ ДОХОДЫ</t>
  </si>
  <si>
    <t xml:space="preserve">        НАЛОГИ НА ПРИБЫЛЬ, ДОХОДЫ</t>
  </si>
  <si>
    <t xml:space="preserve">            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</si>
  <si>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            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</si>
  <si>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            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</si>
  <si>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            Налог на доходы физических лиц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сумм с прибыли контролируемой иностранной компанией)</t>
  </si>
  <si>
    <t xml:space="preserve">            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</si>
  <si>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 xml:space="preserve">        НАЛОГИ НА ТОВАРЫ (РАБОТЫ, УСЛУГИ), РЕАЛИЗУЕМЫЕ НА ТЕРРИТОРИИ РОССИЙСКОЙ ФЕДЕРАЦИИ</t>
  </si>
  <si>
    <t xml:space="preserve">            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</si>
  <si>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          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</si>
  <si>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          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</si>
  <si>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          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</si>
  <si>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      НАЛОГИ НА СОВОКУПНЫЙ ДОХОД</t>
  </si>
  <si>
    <t xml:space="preserve">            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</si>
  <si>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 xml:space="preserve">            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</si>
  <si>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              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</si>
  <si>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 xml:space="preserve">        НАЛОГИ НА ИМУЩЕСТВО</t>
  </si>
  <si>
    <t xml:space="preserve">              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</si>
  <si>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 xml:space="preserve">            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</si>
  <si>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 xml:space="preserve">              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</si>
  <si>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 xml:space="preserve">              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</si>
  <si>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 xml:space="preserve">        ГОСУДАРСТВЕННАЯ ПОШЛИНА</t>
  </si>
  <si>
    <t xml:space="preserve">            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</si>
  <si>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           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</si>
  <si>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 xml:space="preserve">              Государственная пошлина за выдачу разрешения на установку рекламной конструкции</t>
  </si>
  <si>
    <t xml:space="preserve">        ДОХОДЫ ОТ ИСПОЛЬЗОВАНИЯ ИМУЩЕСТВА, НАХОДЯЩЕГОСЯ В ГОСУДАРСТВЕННОЙ И МУНИЦИПАЛЬНОЙ СОБСТВЕННОСТИ</t>
  </si>
  <si>
    <t xml:space="preserve">            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</si>
  <si>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           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</si>
  <si>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           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</si>
  <si>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           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</si>
  <si>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           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</si>
  <si>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      ДОХОДЫ ОТ ОКАЗАНИЯ ПЛАТНЫХ УСЛУГ И КОМПЕНСАЦИИ ЗАТРАТ ГОСУДАРСТВА</t>
  </si>
  <si>
    <t xml:space="preserve">              Прочие доходы от оказания платных услуг (работ) получателями средств бюджетов городских округов</t>
  </si>
  <si>
    <t xml:space="preserve">        ДОХОДЫ ОТ ПРОДАЖИ МАТЕРИАЛЬНЫХ И НЕМАТЕРИАЛЬНЫХ АКТИВОВ</t>
  </si>
  <si>
    <t xml:space="preserve">            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</si>
  <si>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      ШТРАФЫ, САНКЦИИ, ВОЗМЕЩЕНИЕ УЩЕРБА</t>
  </si>
  <si>
    <t xml:space="preserve">            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</si>
  <si>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 xml:space="preserve">    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</si>
  <si>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 xml:space="preserve">            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</si>
  <si>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 xml:space="preserve">            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</si>
  <si>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           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</si>
  <si>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           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</si>
  <si>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 xml:space="preserve">            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</si>
  <si>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           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</si>
  <si>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           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</si>
  <si>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       ПРОЧИЕ НЕНАЛОГОВЫЕ ДОХОДЫ</t>
  </si>
  <si>
    <t xml:space="preserve">              Невыясненные поступления, зачисляемые в бюджеты городских округов</t>
  </si>
  <si>
    <t xml:space="preserve">      БЕЗВОЗМЕЗДНЫЕ ПОСТУПЛЕНИЯ</t>
  </si>
  <si>
    <t xml:space="preserve">        БЕЗВОЗМЕЗДНЫЕ ПОСТУПЛЕНИЯ ОТ ДРУГИХ БЮДЖЕТОВ БЮДЖЕТНОЙ СИСТЕМЫ РОССИЙСКОЙ ФЕДЕРАЦИИ</t>
  </si>
  <si>
    <t xml:space="preserve">          Дотации бюджетам бюджетной системы Российской Федерации</t>
  </si>
  <si>
    <t xml:space="preserve">              Дотации бюджетам городских округов на частичную компенсацию дополнительных расходов на повышение оплаты труда работников бюджетной сферы и иные цели (Иные дотации в целях частичной компенсации дополнительных расходов местных бюджетов в связи с увеличением минимального размера оплаты труда)</t>
  </si>
  <si>
    <t xml:space="preserve">            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</si>
  <si>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 xml:space="preserve">          Субсидии бюджетам бюджетной системы Российской Федерации (межбюджетные субсидии)</t>
  </si>
  <si>
    <t xml:space="preserve">            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</si>
  <si>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             Субсидии бюджетам городских округов на реализацию мероприятий по обеспечению жильем молодых семей</t>
  </si>
  <si>
    <t xml:space="preserve">              Субсидии бюджетам городских округов на поддержку отрасли культуры</t>
  </si>
  <si>
    <t xml:space="preserve">              Субсидии бюджетам городских округов на реализацию программ формирования современной городской среды</t>
  </si>
  <si>
    <t xml:space="preserve">              Прочие субсидии бюджетам городских округов (Прочие субсидии бюджетам муниципальных образований на обеспечение жильем многодетных семей)</t>
  </si>
  <si>
    <t xml:space="preserve">              Прочие субсидии бюджетам городских округов (Прочие субсидии бюджетам муниципальных образований на обеспечение равной доступности услуг транспорта общего пользования для отдельных категорий граждан в муниципальном сообщении)</t>
  </si>
  <si>
    <t xml:space="preserve">              Прочие субсидии бюджетам городских округов (Прочие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значения)</t>
  </si>
  <si>
    <t xml:space="preserve">              Прочие субсидии бюджетам городских округов (Прочие субсидии бюджетам муниципальных образований на повышение оплаты труда работников культуры и педагогических работников дополнительного образования детей сферы культуры в соответствии с Указами Президента Российской Федерации от 7 мая 2012 года № 597, от 1 июня 2012 года № 761)</t>
  </si>
  <si>
    <t xml:space="preserve">              Прочие субсидии бюджетам городских округов (Прочие субсидии бюджетам муниципальных образований на поддержку приоритетных направлений развития отрасли образования)</t>
  </si>
  <si>
    <t xml:space="preserve">          Субвенции бюджетам бюджетной системы Российской Федерации</t>
  </si>
  <si>
    <t xml:space="preserve">              Субвенции бюджетам городских округов на выполнение передаваемых полномочий субъектов Российской Федерации (Субвенции бюджетам муниципальных образований на обеспечение деятельности комиссий по делам несовершеннолетних и защите их прав)</t>
  </si>
  <si>
    <t xml:space="preserve">              Субвенции бюджетам городских округов на выполнение передаваемых полномочий субъектов Российской Федерации (Субвенции бюджетам муниципальных образований на реализацию отдельных государственных полномочий по вопросам административного законодательства)</t>
  </si>
  <si>
    <t xml:space="preserve">              Субвенции бюджетам городских округов на выполнение передаваемых полномочий субъектов Российской Федерации (Субвенции на предоставление компенсации по оплате за содержание и ремонт жилья, услуг теплоснабжения (отопления) и электроснабжения работникам культуры муниципальных учреждений, а также компенсации расходов на оплату жилых помещений, отопления и освещения педагогическим работникам муниципальных образовательных организаций дополнительного образования детей в сфере культуры)</t>
  </si>
  <si>
    <t xml:space="preserve">              Субвенции бюджетам городских округов на выполнение передаваемых полномочий субъектов Российской Федерации (Субвенции бюджетам муниципальных образований на обеспечение полномочий по организации и осуществлению деятельности по опеке и попечительству в отношении несовершеннолетних граждан)</t>
  </si>
  <si>
    <t xml:space="preserve">              Субвенции бюджетам городских округов на выполнение передаваемых полномочий субъектов Российской Федерации (Субвенции бюджетам муниципальных образований на социальную поддержку детей-инвалидов дошкольного возраста)</t>
  </si>
  <si>
    <t xml:space="preserve">              Субвенции бюджетам городских округов на выполнение передаваемых полномочий субъектов Российской Федерации (Субвенции бюджетам муниципальных образований по предоставлению мер социальной поддержки педагогическим работникам и иным категориям граждан, работающим в муниципальных образовательным организациях, расположенных в сельских населенных пунктах, поселках городского типа (поселках, относящихся к городским населенным пунктам)</t>
  </si>
  <si>
    <t xml:space="preserve">              Субвенции бюджетам городских округов на выполнение передаваемых полномочий субъектов Российской Федерации (Единая субвенция бюджетам муниципальных образований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организациях)</t>
  </si>
  <si>
    <t xml:space="preserve">            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</si>
  <si>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           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</si>
  <si>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          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</si>
  <si>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           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</si>
  <si>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             Субвенции бюджетам городских округов на государственную регистрацию актов гражданского состояния</t>
  </si>
  <si>
    <t xml:space="preserve">          Иные межбюджетные трансферты</t>
  </si>
  <si>
    <t xml:space="preserve">            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</si>
  <si>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            Прочие межбюджетные трансферты, передаваемые бюджетам городских округов (Прочие межбюджетные трансферты, передаваемые бюджетам муниципальных образований на содержание объектов спортивной инфраструктуры муниципальной собственности для занятий физической культурой и спортом)</t>
  </si>
  <si>
    <t xml:space="preserve">        ВОЗВРАТ ОСТАТКОВ СУБСИДИЙ, СУБВЕНЦИЙ И ИНЫХ МЕЖБЮДЖЕТНЫХ ТРАНСФЕРТОВ, ИМЕЮЩИХ ЦЕЛЕВОЕ НАЗНАЧЕНИЕ, ПРОШЛЫХ ЛЕТ</t>
  </si>
  <si>
    <t xml:space="preserve">            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</si>
  <si>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182 1 01 02130 01 1000 110</t>
  </si>
  <si>
    <t>182 1 01 02140 01 1000 110</t>
  </si>
  <si>
    <t>182 1 03 02231 01 0000 110</t>
  </si>
  <si>
    <t>182 1 03 02241 01 0000 110</t>
  </si>
  <si>
    <t>182 1 03 02251 01 0000 110</t>
  </si>
  <si>
    <t>182 1 03 02261 01 0000 110</t>
  </si>
  <si>
    <t>182 1 08 03010 01 1000 110</t>
  </si>
  <si>
    <t>518 1 16 01173 01 0000 140</t>
  </si>
  <si>
    <t>770 2 02 30024 04 6007 150</t>
  </si>
  <si>
    <t>770 2 02 30027 04 0000 150</t>
  </si>
  <si>
    <t>770 2 02 35082 04 0000 150</t>
  </si>
  <si>
    <t xml:space="preserve">  Бюджетные кредиты из других бюджетов бюджетной системы Российской Федерации</t>
  </si>
  <si>
    <t>702 01 03 00 00 00 0000 000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</si>
  <si>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</si>
  <si>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702 01 03 01 00 00 0000 000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</si>
  <si>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</si>
  <si>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702 01 03 01 00 00 0000 700</t>
  </si>
  <si>
    <t xml:space="preserve">  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</si>
  <si>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702 01 03 01 00 04 0000 710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</si>
  <si>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</si>
  <si>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702 01 03 01 00 00 0000 800</t>
  </si>
  <si>
    <t xml:space="preserve">  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</si>
  <si>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702 01 03 01 00 04 0000 810</t>
  </si>
  <si>
    <t>Ждимора Наталья Игоревна</t>
  </si>
  <si>
    <t>182 1 05 01011 01 3000 110</t>
  </si>
  <si>
    <t xml:space="preserve">            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</si>
  <si>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182 1 08 03010 01 1060 110</t>
  </si>
  <si>
    <t xml:space="preserve">           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</si>
  <si>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 xml:space="preserve">             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</si>
  <si>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503 1 16 01053 01 0000 140</t>
  </si>
  <si>
    <t>503 1 16 01063 01 0000 140</t>
  </si>
  <si>
    <t>503 1 16 01073 01 0000 140</t>
  </si>
  <si>
    <t>503 1 16 01203 01 0000 140</t>
  </si>
  <si>
    <t xml:space="preserve">               Дотации бюджетам городских округов на поддержку мер по обеспечению сбалансированности бюджетов</t>
  </si>
  <si>
    <t>792 2 02 15002 04 7044 150</t>
  </si>
  <si>
    <t>733 2 02 29999 04 7264 150</t>
  </si>
  <si>
    <t xml:space="preserve">            Прочие субсидии бюджетам городских округов (Субсидия из областного бюджета бюджетам муниципальных образований на выполнение мероприятий по благоустройству дворовых и прилегающих территорий)</t>
  </si>
  <si>
    <t xml:space="preserve">               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</si>
  <si>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770 2 02 45179 04 0000 150</t>
  </si>
  <si>
    <t xml:space="preserve">          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</si>
  <si>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             Доходы бюджетов городских округов от возврата иными организациями остатков субсидий прошлых лет</t>
  </si>
  <si>
    <t>000 2 18 00000 00 0000 000</t>
  </si>
  <si>
    <t>770 2 19 60010 04 0000 150</t>
  </si>
  <si>
    <t>Начальник отдела бухгалтерского учета и отчетности, главный бухгалтер</t>
  </si>
  <si>
    <t xml:space="preserve">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</si>
  <si>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770 2 02 45050 04 0000 150</t>
  </si>
  <si>
    <t xml:space="preserve">       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</si>
  <si>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518 1 16 01193 01 0000 140</t>
  </si>
  <si>
    <t>750 2 02 29999 04 7170 150</t>
  </si>
  <si>
    <t xml:space="preserve">            Прочие субсидии бюджетам городских округов (Прочие субсидии бюджетам муниципальных образований на реализацию программ спортивной подготовки в соответствии с требованиями федеральных стандартов спортивной подготовки)</t>
  </si>
  <si>
    <t>733 2 02 29999 04 7008 150</t>
  </si>
  <si>
    <t xml:space="preserve">            Прочие субсидии бюджетам городских округов (Прочие субсидии бюджетам муниципальных образований на софинансирование мероприятий по обеспечению территорий документацией для осуществления градостроительной деятельности)</t>
  </si>
  <si>
    <t>733 2 02 30024 04 6317 150</t>
  </si>
  <si>
    <t xml:space="preserve">             Субвенции бюджетам городских округов на выполнение передаваемых полномочий субъектов Российской Федерации (Субвенции бюджетам муниципальных образований на 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 на территории Владимирской области)</t>
  </si>
  <si>
    <t>770 2 18 04010 04 0000 150</t>
  </si>
  <si>
    <t>182 1 01 02210 01 1000 110</t>
  </si>
  <si>
    <t>182 1 01 02010 01 3000 110</t>
  </si>
  <si>
    <t>182 1 01 02150 01 1000 110</t>
  </si>
  <si>
    <t>182 1 01 02160 01 1000 110</t>
  </si>
  <si>
    <t>182 1 01 02170 01 1000 110</t>
  </si>
  <si>
    <t>182 1 01 02180 01 1000 110</t>
  </si>
  <si>
    <t>182 1 01 02200 01 1000 110</t>
  </si>
  <si>
    <t xml:space="preserve">          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</si>
  <si>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 xml:space="preserve">          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</t>
  </si>
  <si>
    <t xml:space="preserve">          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</t>
  </si>
  <si>
    <t xml:space="preserve">          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</t>
  </si>
  <si>
    <t xml:space="preserve">          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</si>
  <si>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 xml:space="preserve">          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</si>
  <si>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 xml:space="preserve">          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</si>
  <si>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</si>
  <si>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182 1 03 03001 01 0000 110</t>
  </si>
  <si>
    <t xml:space="preserve"> Туристический налог (сумма платежа (перерасчеты, недоимка и задолженность по соответствующему платежу, в том числе по отмененному)</t>
  </si>
  <si>
    <t>702 1 13 01994 04 0000 130</t>
  </si>
  <si>
    <t xml:space="preserve">518 1 16 01063 01 0000 140 </t>
  </si>
  <si>
    <t>734 1 16 10031 04 0000 140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</si>
  <si>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</si>
  <si>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767 1 17 01040 04 0000 180</t>
  </si>
  <si>
    <t>792 2 02 19999 04 0000 150</t>
  </si>
  <si>
    <t xml:space="preserve">   Прочие дотации бюджетам городских округов</t>
  </si>
  <si>
    <t>770 2 02 29999 04 7169 150</t>
  </si>
  <si>
    <t>Прочие субсидии бюджетам городских округов (Прочие субсидии бюджетам муниципальных образований на мероприятия по созданию и оборудованию кабинетов наркопрофилактики в образовательных организациях)</t>
  </si>
  <si>
    <t>733 2 02 29999 04 7216 150</t>
  </si>
  <si>
    <t xml:space="preserve">  Прочие субсидии бюджетам городских округов (Прочие субсидии бюджетам муниципальных образований на создание новых и приведение в нормативное состояние существующих мест (площадок) для накопления твердых коммунальных отходов)</t>
  </si>
  <si>
    <t>733 2 02 29999 04 7021 150</t>
  </si>
  <si>
    <t xml:space="preserve"> Прочие субсидии бюджетам городских округов (Субсидии бюджетам городских округов на финансовое обеспечение выполнения работ по зимнему содержанию автомобильных дорог общего пользования местного значения)</t>
  </si>
  <si>
    <t>770 2 19 25179 04 0000 150</t>
  </si>
  <si>
    <t>770 2 19 45050 04 0000 150</t>
  </si>
  <si>
    <t>770 2 19 45303 04 0000 150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</si>
  <si>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</si>
  <si>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</si>
  <si>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</si>
  <si>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 xml:space="preserve">Заместитель главы администрации города по финансам и экономике, начальник финансового управления </t>
  </si>
  <si>
    <t xml:space="preserve">О.М.Горшкова 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</si>
  <si>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</si>
  <si>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</si>
  <si>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</si>
  <si>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>182 1 01 02022 01 1000 110</t>
  </si>
  <si>
    <t xml:space="preserve">          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</si>
  <si>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</si>
  <si>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767 1 11 09044 04 0000 120</t>
  </si>
  <si>
    <t>770 1 13 01994 04 0000 130</t>
  </si>
  <si>
    <t xml:space="preserve"> Доходы от продажи квартир, находящихся в собственности городских округов</t>
  </si>
  <si>
    <t>767 1 14 01040 04 0000 410</t>
  </si>
  <si>
    <t>503 1 16 01063 01 9000 140</t>
  </si>
  <si>
    <t xml:space="preserve">518 1 16 01063 01 0009 140 </t>
  </si>
  <si>
    <t xml:space="preserve">518 1 16 01063 01 0001 140 </t>
  </si>
  <si>
    <t>518 1 16 01203 01 9000 140</t>
  </si>
  <si>
    <t>735 1 16 07090 04 0000 140</t>
  </si>
  <si>
    <t>Совет народных депутатов закрытого административно-территориального образования город Радужный Владимирской области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</si>
  <si>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</si>
  <si>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</si>
  <si>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Совет народных депутатов ЗАТО г. Радужный Владимирской области</t>
  </si>
  <si>
    <t>Обеспечение деятельности заместителя председателя Совета народных депутатов ЗАТО г. Радужный Владимирской области</t>
  </si>
  <si>
    <t>Расходы на обеспечение функций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</si>
  <si>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</si>
  <si>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</si>
  <si>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</si>
  <si>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Обеспечение деятельности Совета народных депутатов ЗАТО г. Радужный Владимирской области</t>
  </si>
  <si>
    <t>Закупка товаров, работ и услуг для обеспечения государственных (муниципальных) нужд</t>
  </si>
  <si>
    <t>Прочая закупка товаров, работ и услуг</t>
  </si>
  <si>
    <t>Другие общегосударственные вопросы</t>
  </si>
  <si>
    <t>Муниципальная программа "Развитие муниципальной службы и органов управления на территории ЗАТО г. Радужный Владимирской области"</t>
  </si>
  <si>
    <t>Комплексы процессных мероприятий</t>
  </si>
  <si>
    <t>Комплекс процессных мероприятий "Создание условий для развития муниципальной службы в муниципальном образовании ЗАТО г.Радужный Владимирской области"</t>
  </si>
  <si>
    <t>Расходы на обеспечение деятельности (оказание услуг) муниципальных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</si>
  <si>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</si>
  <si>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</si>
  <si>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НАЦИОНАЛЬНАЯ ЭКОНОМИКА</t>
  </si>
  <si>
    <t>Связь и информатика</t>
  </si>
  <si>
    <t>Муниципальная программа "Информатизация на территории ЗАТО г. Радужный Владимирской области"</t>
  </si>
  <si>
    <t>Комплекс процессных мероприятий "Информатизация"</t>
  </si>
  <si>
    <t>Приобретение и сопровождение лицензионного общесистемного и прикладного программного обеспечения</t>
  </si>
  <si>
    <t>Приобретение, обновление и содержание средств вычислительной, периферийной техники и средств связи</t>
  </si>
  <si>
    <t>Обеспечение администрации и ее структурных подразделений средствами связи</t>
  </si>
  <si>
    <t>Обеспечение администрации и ее структурных подразделений доступом к сети Интернет</t>
  </si>
  <si>
    <t>Приобретение оборудования и программного обеспечения для обеспечения информационной безопасности, аттестации информационных систем и автоматизированных рабочих мест</t>
  </si>
  <si>
    <t>Администрация закрытого административно-территориального образования город Радужный Владимирской области</t>
  </si>
  <si>
    <t>Функционирование высшего должностного лица субъекта Российской Федерации и муниципального образования</t>
  </si>
  <si>
    <t>Глава города ЗАТО г. Радужный Владимирской области</t>
  </si>
  <si>
    <t>Обеспечение деятельности главы города ЗАТО г. Радужный Владимирской области</t>
  </si>
  <si>
    <t>Иные выплаты персоналу государственных (муниципальных) органов, за исключением фонда оплаты труда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</si>
  <si>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</si>
  <si>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Реализация функций иных органов местного самоуправления</t>
  </si>
  <si>
    <t>Иные непрограммные мероприятия</t>
  </si>
  <si>
    <t>Обеспечение деятельности комиссий по делам несовершеннолетних и защите их прав</t>
  </si>
  <si>
    <t>Закупка энергетических ресурсов</t>
  </si>
  <si>
    <t>Осуществление отдельных государственных полномочий по вопросам административного законодательства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</si>
  <si>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</si>
  <si>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</si>
  <si>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выплаты персоналу учреждений, за исключением фонда оплаты труда</t>
  </si>
  <si>
    <t>Исполнение судебных актов Российской Федерации и мировых соглашений по возмещению причиненного вреда</t>
  </si>
  <si>
    <t>Иные бюджетные ассигнования</t>
  </si>
  <si>
    <t>Расходы на оплату взносов в ассоциации и участие в семинарах в рамках непрограммных расходов органов местного самоуправления</t>
  </si>
  <si>
    <t>Уплата иных платежей</t>
  </si>
  <si>
    <t>НАЦИОНАЛЬНАЯ БЕЗОПАСНОСТЬ И ПРАВООХРАНИТЕЛЬНАЯ ДЕЯТЕЛЬНОСТЬ</t>
  </si>
  <si>
    <t>Органы юстиции</t>
  </si>
  <si>
    <t>Осуществление полномочий Российской Федерации на государственную регистрацию актов гражданского состояния</t>
  </si>
  <si>
    <t>Развитие и обеспечение функционирования муниципального сегмента СМЭВ</t>
  </si>
  <si>
    <t>Развитие и техническая поддержка официального сайта муниципального образования ЗАТО г. Радужный Владимирской области</t>
  </si>
  <si>
    <t>Обеспечение администрации и ее структурных подразделений справочно-правовыми системами</t>
  </si>
  <si>
    <t>СОЦИАЛЬНАЯ ПОЛИТИКА</t>
  </si>
  <si>
    <t>Пенсионное обеспечение</t>
  </si>
  <si>
    <t>Пенсии за выслугу лет лицам, замещавшим муниципальные должности и должности муниципальной службы ЗАТО г. Радужный Владимирской области</t>
  </si>
  <si>
    <t>Социальное обеспечение и иные выплаты населению</t>
  </si>
  <si>
    <t>Иные пенсии, социальные доплаты к пенсиям</t>
  </si>
  <si>
    <t>Социальное обеспечение населения</t>
  </si>
  <si>
    <t>Муниципальная программа "Обеспечение доступным и комфортным жильем населения на территории ЗАТО г. Радужный Владимирской области"</t>
  </si>
  <si>
    <t>Мероприятия муниципальной программы, реализуемые в составе региональных и/или федеральных проектов</t>
  </si>
  <si>
    <t>Мероприятия, реализуемые в составе регионального проекта "Обеспечение поддержки многодетных семей", не входящего в состав федерального проекта</t>
  </si>
  <si>
    <t>Обеспечение жильем многодетных семей</t>
  </si>
  <si>
    <t>Субсидии гражданам на приобретение жилья</t>
  </si>
  <si>
    <t>Охрана семьи и детства</t>
  </si>
  <si>
    <t>Мероприятия, реализуемые в составе регионального проекта "Оказание мер социальной поддержки по улучшению жилищных условий молодых семей", не входящего в состав федерального проекта</t>
  </si>
  <si>
    <t>Реализация мероприятий по обеспечению жильем молодых семей</t>
  </si>
  <si>
    <t>Периодическая печать и издательства</t>
  </si>
  <si>
    <t>Муниципальное казенное учреждение "Управление по делам гражданской обороны и чрезвычайным ситуациям" ЗАТО г. Радужный Владимирской области</t>
  </si>
  <si>
    <t>Гражданская оборона</t>
  </si>
  <si>
    <t>Муниципальная программа "Перспективное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Владимирской области"</t>
  </si>
  <si>
    <t>Комплекс процессных мероприятий "Совершенствование гражданской обороны, защиты населения и территории, обеспечение пожарной безопасности и безопасности людей на водных объектах"</t>
  </si>
  <si>
    <t>Создание и совершенствование пунктов управления города, объектов гражданской обороны (укрытий)</t>
  </si>
  <si>
    <t>Организация обучения руководящего состава, сил РСЧС и населения к действиям по сигналу ГО и в ЧС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</si>
  <si>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</si>
  <si>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"Безопасный город"</t>
  </si>
  <si>
    <t>Сбор, обработка и консолидация данных о текущей обстановке в ЗАТО г. Радужный, получаемых из различных источников информации (систем мониторинга и контроля, оконечных устройств, дежурно-диспетчерских служб и т.п.)</t>
  </si>
  <si>
    <t>Интеграция существующих и перспективных информационных систем, обеспечивающих безопасность жизнедеятельности населения на базе единой интеграционной платформы с возможностью подключения и управления широким спектром оконечных устройств и комплекса средств автоматизации регионального и муниципального уровней</t>
  </si>
  <si>
    <t>Муниципальное казенное учреждение "Городской комитет муниципального хозяйства ЗАТО г. Радужный Владимирской области"</t>
  </si>
  <si>
    <t>Поддержание в рабочем состоянии резервной электрической станции</t>
  </si>
  <si>
    <t>Сельское хозяйство и рыболовство</t>
  </si>
  <si>
    <t>Муниципальная программа "Благоустройство территории ЗАТО г. Радужный Владимирской области"</t>
  </si>
  <si>
    <t>Комплекс процессных мероприятий "Обеспечение эпизоотического и ветеринарно-санитарного благополучия на территории ЗАТО г.Радужный Владимирской области"</t>
  </si>
  <si>
    <t>Организация мероприятий при осуществлении деятельности по обращению с животными без владельцев на территории ЗАТО г. Радужный</t>
  </si>
  <si>
    <t>Водное хозяйство</t>
  </si>
  <si>
    <t>Муниципальная программа "Охрана окружающей среды на территории ЗАТО г. Радужный Владимирской области"</t>
  </si>
  <si>
    <t>Комплекс процессных мероприятий "Городские леса"</t>
  </si>
  <si>
    <t>Гигиеническая экспертиза воды из родников</t>
  </si>
  <si>
    <t>Лесное хозяйство</t>
  </si>
  <si>
    <t>Лесопатологическое обследование лесных насаждений с оформлением результатов обследования участков лесных насаждений</t>
  </si>
  <si>
    <t>Транспорт</t>
  </si>
  <si>
    <t>Муниципальная программа "Развитие пассажирских перевозок на территории ЗАТО г. Радужный Владимирской области"</t>
  </si>
  <si>
    <t>Комплекс процессных мероприятий "Развитие пассажирских перевозок"</t>
  </si>
  <si>
    <t>Перевозка пассажиров на городском автобусном маршруте общего пользования</t>
  </si>
  <si>
    <t>Другие вопросы в области национальной экономики</t>
  </si>
  <si>
    <t>Мероприятия, реализуемые в составе регионального проекта "Разработка (корректировка) документов территориального планирования, правил землепользования и застройки, документации по планировке территорий, нормативов градостроительного проектирования", не входящего в состав федерального проекта</t>
  </si>
  <si>
    <t>Обеспечение территорий документацией для осуществления градостоительной деятельности</t>
  </si>
  <si>
    <t>Софинансирование на обеспечение территорий документацией для осуществления градостоительной деятельности</t>
  </si>
  <si>
    <t>ЖИЛИЩНО-КОММУНАЛЬНОЕ ХОЗЯЙСТВО</t>
  </si>
  <si>
    <t>Жилищное хозяйство</t>
  </si>
  <si>
    <t>Муниципальная программа "Энергосбережение и повышение надежности энергоснабжения в топливно-энергетическом комплексе на территории ЗАТО г. Радужный Владимирской области"</t>
  </si>
  <si>
    <t>Комплекс процессных мероприятий "Энергосбережение и повышение надежности энергоснабжения в топливно-энергетическом комплексе"</t>
  </si>
  <si>
    <t>Установка приборов учета холодной и горячей воды в муниципальных квартирах и в квартирах, собственниками которых являются малоимущие граждане, установка однофазных электросчетчиков в муниципальных квартирах</t>
  </si>
  <si>
    <t>Муниципальная программа "Жилищно-коммунальный комплекс на территории ЗАТО г. Радужный Владимирской области"</t>
  </si>
  <si>
    <t>Комплекс процессных мероприятий "Развитие жилищно-коммунального комплекса"</t>
  </si>
  <si>
    <t>Техническое обслуживание, текущий ремонт, мониторинг систем пожарной сигнализации на объектах муниципальной собственности</t>
  </si>
  <si>
    <t>Содержание и ремонт незаселенных муниципальных помещений, средства на обеспечение незаселенных муниципальных помещений коммунальными услугами (теплоснабжение)</t>
  </si>
  <si>
    <t>Взносы на капитальный ремонт общего имущества многоквартирного дома</t>
  </si>
  <si>
    <t>Проведение ремонтных работ в муниципальных жилых помещениях по обращениям граждан</t>
  </si>
  <si>
    <t>Коммунальное хозяйство</t>
  </si>
  <si>
    <t>Субсидия ЗАО "Радугаэнерго" с целью проведения экспертизы промышленной безопасности газопровода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</si>
  <si>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</si>
  <si>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Субсидии, предоставляемые ЗАО "Радугаэнерго", на финансирование расходов на капитальный ремонт объектов, входящих в единую закрытую систему теплоснабжения по концессионному соглашению №2015-01-ТС от 17.09.2015</t>
  </si>
  <si>
    <t>Мероприятия, реализуемые в составе регионального проекта "Обеспечение оказания государственной поддержки проектам, направленным на оздоровление окружающей среды и в сфере обращения с отходами", не входящего в состав федерального проекта</t>
  </si>
  <si>
    <t>Cоздание новых и приведение в нормативное состояние существующих мест (площадок) для накопления твердых коммунальных отходов</t>
  </si>
  <si>
    <t>Обслуживание периодическая поверка и текущий ремонту узлов учета тепловой энергии и воды на вводе в город, диспетчеризация работы городской системы узлов учета тепловой энергии, холодной и горячей воды</t>
  </si>
  <si>
    <t>Субсидии, юридическим лицам на возмещение затрат по погашению задолженности за жилищно-коммунальные услуги семьям лиц, погибших и (или) пропавших безвести при участии в СВО</t>
  </si>
  <si>
    <t>Муниципальная программа "Обеспечение населения на территории ЗАТО г. Радужный Владимирской области питьевой водой"</t>
  </si>
  <si>
    <t>Комплекс процессных мероприятий "Обеспечение населения питьевой водой"</t>
  </si>
  <si>
    <t>Лабораторно-инструментальные исследования воды на микробиологические показатели из ЦТП-1 и ЦТП-3</t>
  </si>
  <si>
    <t>Содержание и обслуживание станции подкачки холодной воды для жилых домов № 13,14,15 1 квартала</t>
  </si>
  <si>
    <t>Расходы на холодную воду в пунктах разбора воды, установленных в 1 и 3 кварталах</t>
  </si>
  <si>
    <t>Благоустройство</t>
  </si>
  <si>
    <t>Содержание и облуживание городского кладбища традиционного захоронения</t>
  </si>
  <si>
    <t>Проведение ремонтных работ в административных зданиях, относящихся к муниципальной собственности</t>
  </si>
  <si>
    <t>Мероприятия, реализуемые в составе регионального проекта "Благоустройство дворовых и прилегающих территорий", не входящего в состав федерального проекта</t>
  </si>
  <si>
    <t>Мероприятия, реализуемые в составе регионального проекта "Формирование комфортной городской среды", входящего в состав федерального проекта</t>
  </si>
  <si>
    <t>Реализация программ формирования современной городской среды (благоустройство дворовых территорий (в границах земельного участка придомовой территории))</t>
  </si>
  <si>
    <t>Мероприятия муниципальной программы, реализуемые в составе муниципальных проектов, не входящих в состав региональных и/или федеральных проектов</t>
  </si>
  <si>
    <t>Муниципальный проект "Формирование комфортной городской среды", не входящий в состав региональных и/или федеральных проектов</t>
  </si>
  <si>
    <t>Благоустройство дворовых территорий (вне границ земельного участка придомовой территории)</t>
  </si>
  <si>
    <t>Комплекс процессных мероприятий "Комфортная городская среда"</t>
  </si>
  <si>
    <t>Обслуживание ливневой канализации</t>
  </si>
  <si>
    <t>Комплекс процессных мероприятий "Техническое обслуживание, ремонт и модернизация уличного освещения"</t>
  </si>
  <si>
    <t>Обслуживание наружного освещения, в том числе предоставление сведений о расходе электрической энергии светильниками наружного освещения</t>
  </si>
  <si>
    <t>Поставка электроэнергии на уличное освещение на территории ЗАТО г.Радужный Владимирской области</t>
  </si>
  <si>
    <t>Модернизация сетей наружного освещения на территории города</t>
  </si>
  <si>
    <t>Другие вопросы в области жилищно-коммунального хозяйства</t>
  </si>
  <si>
    <t>Уплата налога на имущество организаций и земельного налога</t>
  </si>
  <si>
    <t>Уплата прочих налогов, сборов</t>
  </si>
  <si>
    <t>ОБРАЗОВАНИЕ</t>
  </si>
  <si>
    <t>Другие вопросы в области образования</t>
  </si>
  <si>
    <t>Муниципальная программа "Развитие образования на территории ЗАТО г. Радужный Владимирской области"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</si>
  <si>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проекта, в части подготовки муниципальных образовательных организаций к началу учебного года и оздоровительных лагерей к летнему периоду</t>
  </si>
  <si>
    <t>Поддержка приоритетных направлений развития отрасли образования (МБОУ ДО ЦВР "Лад")</t>
  </si>
  <si>
    <t>Субсидия с целью соблюдения ограничений предельного индекса роста платы граждан на коммунальные услуги (доподнительные меры социальной поддержки гражданам)</t>
  </si>
  <si>
    <t>Приобретение товаров, работ и услуг в пользу граждан в целях их социального обеспечения</t>
  </si>
  <si>
    <t>Компенсация выпадающих доходов, связанных с предоставлением мер социальной поддержки при перевозки отдельных категорий граждан на пригородном маршруте № 115 "г.Радужный - г.Владимир"</t>
  </si>
  <si>
    <t>Обеспечение равной доступности услуг транспорта общего пользования для отдельных категорий граждан в муниципальном сообщении</t>
  </si>
  <si>
    <t>Муниципальная программа "Доступная среда для людей с ограниченными возможностями на территории ЗАТО г. Радужный Владимирской области"</t>
  </si>
  <si>
    <t>Комплекс процессных мероприятий "Доступная среда для людей с ограниченными возможностями"</t>
  </si>
  <si>
    <t>Устройство пандусов и оборудование поручнями многоквартирных домов, а также зданий и сооружений, относящихся к объектам социальной сферы</t>
  </si>
  <si>
    <t>Муниципальное казенное учреждение "Управление административными зданиями ЗАТО г. Радужный Владимирской области"</t>
  </si>
  <si>
    <t>Комплекс процессных мероприятий "Создание условий для оказания государственных и муниципальных услуг"</t>
  </si>
  <si>
    <t>Пособия, компенсации и иные социальные выплаты гражданам, кроме публичных нормативных обязательств</t>
  </si>
  <si>
    <t>Расходы на обеспечение деятельности (оказание услуг) муниципальных учреждений в части приобретения горюче-смазочных материалов</t>
  </si>
  <si>
    <t>Возмещение расходов на дополнительные мероприятия в сфере национальной обороны и национальной безопасности</t>
  </si>
  <si>
    <t>Муниципальное казенное учреждение "Дорожник" ЗАТО г. Радужный Владимирской области</t>
  </si>
  <si>
    <t>Общеэкономические вопросы</t>
  </si>
  <si>
    <t>Муниципальная программа "Создание благоприятных условий для развития молодого поколения на территории ЗАТО г. Радужный Владимирской области"</t>
  </si>
  <si>
    <t>Комплекс процессных мероприятий "Временная занятость детей и молодёжи"</t>
  </si>
  <si>
    <t>Организация временного трудоустройства несовершеннолетних граждан в возрасте от 14 до 18 лет в свободное от учебы время в муниципальных организациях</t>
  </si>
  <si>
    <t>Дорожное хозяйство (дорожные фонды)</t>
  </si>
  <si>
    <t>Муниципальная программа "Обеспечение общественного порядка и профилактики правонарушений на территории ЗАТО г. Радужный Владимирской области"</t>
  </si>
  <si>
    <t>Комплекс процессных мероприятий "Повышение безопасности дорожного движения"</t>
  </si>
  <si>
    <t>Нанесение дорожной разметки для организации дорожного движения на территории города</t>
  </si>
  <si>
    <t>Замена и установка дорожных знаков для организации дорожного движения на территории города</t>
  </si>
  <si>
    <t>Установка искусственных неровностей для организации дорожного движения на территории города</t>
  </si>
  <si>
    <t>Муниципальная программа "Дорожное хозяйство на территории ЗАТО г. Радужный Владимирской области"</t>
  </si>
  <si>
    <t>Мероприятия, реализуемые в составе регионального проекта "Содействие развитию автомобильных дорог общего пользования местного значения", не входящего в состав федерального проекта</t>
  </si>
  <si>
    <t>Ремонт автомобильных дорог общего пользования местного значения на территории ЗАТО г.Радужный</t>
  </si>
  <si>
    <t>Софинансирование на ремонт автомобильных дорог общего пользования местного значения на территории ЗАТО г. Радужный</t>
  </si>
  <si>
    <t>Комплекс процессных мероприятий "Ремонт автомобильных дорог общего пользования местного значения"</t>
  </si>
  <si>
    <t>Разработка проекта организации дорожного движения для автомобильных дорог на территории ЗАТО г. Радужный</t>
  </si>
  <si>
    <t>Комплекс процессных мероприятий "Содержание дорог и объектов благоустройства"</t>
  </si>
  <si>
    <t>Финансовое обеспечение выполнения работ по зимнему содержанию автомобильных дорог общего пользования местного значения</t>
  </si>
  <si>
    <t>Обновление материально - технической базы для обслуживания улично-дорожной сети</t>
  </si>
  <si>
    <t>Лизинговые платежи по договору финансовой аренды (лизинга), не являющиеся бюджетными инвестициями</t>
  </si>
  <si>
    <t>Ремонт автомобильных дорог и проездов к дворовым территориям многоквартирных домов (ямочный ремонт)</t>
  </si>
  <si>
    <t>Комплекс процессных мероприятий "Отходы"</t>
  </si>
  <si>
    <t>Покос травы в 1 и 3 квартале на территории ЗАТО г.Радужный Владимирской области</t>
  </si>
  <si>
    <t>Сезонные работы по содержанию улично-дорожной сети и общественных территорий города</t>
  </si>
  <si>
    <t>Поставка грунта плодородного для рассады цветочных культур</t>
  </si>
  <si>
    <t>Вырубка кустарников и чистка от мелколесья на территории ЗАТО г.Радужный Владимирской области</t>
  </si>
  <si>
    <t>Озеленение торговой площади на территории города</t>
  </si>
  <si>
    <t>Ремонт тротуаров и пешеходных дорожек на территории города</t>
  </si>
  <si>
    <t>Муниципальное казённое учреждение "Комитет по культуре и спорту" ЗАТО г. Радужный Владимирской области</t>
  </si>
  <si>
    <t>Организация временного трудоустройства несовершеннолетних граждан в возрасте от 14 до 18 лет в свободное от учебы время в муниципальных организациях (МБОУ ДО ДШИ)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</si>
  <si>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</si>
  <si>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 на иные цели</t>
  </si>
  <si>
    <t>Организация временного трудоустройства несовершеннолетних граждан в возрасте от 14 до 18 лет в свободное от учебы время в муниципальных организациях (МБОУДО ДЮСШ)</t>
  </si>
  <si>
    <t>Дополнительное образование детей</t>
  </si>
  <si>
    <t>Комплекс процессных мероприятий "Развитие дошкольного, общего и дополнительного образования"</t>
  </si>
  <si>
    <t>Расходы на обеспечение деятельности (оказание услуг) муниципальных учреждений в социальной сфере в соответствии с социальным сертификатом на получение муниципальной услуги в социальной сфере (МБОУ ДО ДЮСШ)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</si>
  <si>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</si>
  <si>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бюджетных учреждений в социальной сфере в соответствии с социальным сертификатом на получение муниципальной услуги в социальной сфере в части оплаты труда работников культуры, педагогических работников в соответствии с Указами Президента РФ (МБОУ ДО ДЮСШ)</t>
  </si>
  <si>
    <t>Расходы на обеспечение деятельности (оказание услуг) муниципальных бюджетных учреждений в социальной сфере в соответствии с социальным сертификатом на получение муниципальной услуги в социальной сфере в части оплаты труда прочих работников (МБОУ ДО ДЮСШ)</t>
  </si>
  <si>
    <t>Муниципальная программа "Культура, спорт и национальная политика на территории ЗАТО г. Радужный Владимирской области"</t>
  </si>
  <si>
    <t>Мероприятия, реализуемые в составе регионального проекта "Обеспечение условий реализации Программы", не входящего в состав федерального проекта</t>
  </si>
  <si>
    <t>Повышение оплаты труда работников культуры и педагогических работников дополнительного образования детей сферы культуры в соответствии с Указами Президента Российской Федерации от 7 мая 2012 года № 597, от 1 июня 2012 года № 761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</si>
  <si>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</si>
  <si>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</t>
  </si>
  <si>
    <t>Поддержка приоритетных направлений развития отрасли образования (МБОУ ДО ДЮСШ)</t>
  </si>
  <si>
    <t>Комплекс процессных мероприятий "Культура"</t>
  </si>
  <si>
    <t>Расходы на обеспечение деятельности (оказание услуг) муниципальных учреждений (МБОУ ДО ДШИ)</t>
  </si>
  <si>
    <t>Расходы на обеспечение деятельности (оказание услуг) муниципальных бюджетных учреждений в части оплаты труда работников культуры, педагогических работников в соответствии с Указами Президента РФ (МБОУ ДО ДШИ)</t>
  </si>
  <si>
    <t>Расходы на обеспечение деятельности (оказание услуг) муниципальных бюджетных учреждений в части оплаты труда прочих работников (МБОУ ДО ДШИ)</t>
  </si>
  <si>
    <t>Расходы на обеспечение деятельности (оказание услуг) муниципальных учреждений (МБОУ ДО ДЮСШ)</t>
  </si>
  <si>
    <t>Расходы на обеспечение деятельности (оказание услуг) муниципальных бюджетных учреждений в части оплаты труда работников культуры, педагогических работников в соответствии с Указами Президента РФ (МБОУ ДО ДЮСШ)</t>
  </si>
  <si>
    <t>Расходы на обеспечение деятельности (оказание услуг) муниципальных бюджетных учреждений в части оплаты труда прочих работников (МБОУ ДО ДЮСШ)</t>
  </si>
  <si>
    <t>Проведение ремонтных работ в муниципальных организациях культуры и дополнительного образования в сфере культуры (МБОУДО "ДЮСШ")</t>
  </si>
  <si>
    <t>Молодежная политика</t>
  </si>
  <si>
    <t>Комплекс процессных мероприятий "Организация досуга и воспитание детей и молодежи"</t>
  </si>
  <si>
    <t>Организация и проведение городских мероприятий в целях создания благоприятных условий для комплексного развития и жизнедеятельности детей и молодёжи (МБУК "ПКиО")</t>
  </si>
  <si>
    <t>КУЛЬТУРА, КИНЕМАТОГРАФИЯ</t>
  </si>
  <si>
    <t>Культура</t>
  </si>
  <si>
    <t>Мероприятия, реализуемые в составе регионального проекта "Развитие муниципальных общедоступных библиотек области", не входящего в состав федерального проекта</t>
  </si>
  <si>
    <t>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</t>
  </si>
  <si>
    <t>Расходы на обеспечение деятельности (оказание услуг) муниципальных учреждений (МБУК КЦ "Досуг")</t>
  </si>
  <si>
    <t>Расходы на обеспечение деятельности (оказание услуг) муниципальных учреждений (МБУК ЦДМ)</t>
  </si>
  <si>
    <t>Расходы на обеспечение деятельности (оказание услуг) муниципальных учреждений (МБУК "Общедоступная библиотека")</t>
  </si>
  <si>
    <t>Расходы на обеспечение деятельности (оказание услуг) муниципальных учреждений (МБУК МСДЦ)</t>
  </si>
  <si>
    <t>Расходы на обеспечение деятельности (оказание услуг) муниципальных бюджетных учреждений в части оплаты труда работников культуры, педагогических работников в соответствии с Указами Президента РФ (МБУК КЦ "Досуг")</t>
  </si>
  <si>
    <t>Расходы на обеспечение деятельности (оказание услуг) муниципальных бюджетных учреждений в части оплаты труда работников культуры, педагогических работников в соответствии с Указами Президента РФ (МБУК ЦДМ)</t>
  </si>
  <si>
    <t>Расходы на обеспечение деятельности (оказание услуг) муниципальных бюджетных учреждений в части оплаты труда прочих работников (МБУК ПКиО)</t>
  </si>
  <si>
    <t>Расходы на обеспечение деятельности (оказание услуг) муниципальных бюджетных учреждений в части оплаты труда прочих работников (МБУК "Общедоступная библиотека")</t>
  </si>
  <si>
    <t>Расходы на обеспечение деятельности (оказание услуг) муниципальных бюджетных учреждений в части оплаты труда прочих работников (МБУК МСДЦ)</t>
  </si>
  <si>
    <t>Премии и гранты</t>
  </si>
  <si>
    <t>Укрепление материально-технической базы муниципальных организаций культуры и дополнительного образования в сфере культуры (МБУК МСДЦ)</t>
  </si>
  <si>
    <t>Организация мероприятий по профилактике терроризма и противодействию идеологии терроризма</t>
  </si>
  <si>
    <t>Комплекс процессных мероприятий "Реализация государственной национальной политики"</t>
  </si>
  <si>
    <t>Мероприятия по укреплению духовной общности народов России и сохранению культурных традиций</t>
  </si>
  <si>
    <t>Другие вопросы в области культуры, кинематографии</t>
  </si>
  <si>
    <t>Расходы на обеспечение деятельности (оказание услуг) муниципальных учреждений - централизованных бухгалтерий</t>
  </si>
  <si>
    <t>Предоставление компенсации по оплате за содержание и ремонт жилья, услуг теплоснабжения (отопления) и электроснабжения работникам культуры муниципальных учреждений, а также компенсации расходов на оплату жилых помещений, отопления и освещения педагогическим работникам муниципальных образовательных организаций дополнительного образования детей в сфере культуры</t>
  </si>
  <si>
    <t>ФИЗИЧЕСКАЯ КУЛЬТУРА И СПОРТ</t>
  </si>
  <si>
    <t>Массовый спорт</t>
  </si>
  <si>
    <t>Комплекс процессных мероприятий "Развитие физической культуры и спорта"</t>
  </si>
  <si>
    <t>Организация и проведение городских спортивных и физкультурно-оздоровительных мероприятий</t>
  </si>
  <si>
    <t>Организация участия сборных команд города в спортивных мероприятиях областного и общероссийского уровней</t>
  </si>
  <si>
    <t>Иные выплаты учреждений привлекаемым лицам</t>
  </si>
  <si>
    <t>Спорт высших достижений</t>
  </si>
  <si>
    <t>Мероприятия, реализуемые в составе регионального проекта "Развитие физкультурно-спортивных организаций на территории Владимирской области", не входящего в состав федерального проекта</t>
  </si>
  <si>
    <t>Реализация программ спортивной подготовки в соответствии с требованиями федеральных стандартов спортивной подготовки</t>
  </si>
  <si>
    <t>Муниципальная программа "Землеустройство, использование и охрана земель, оценка недвижимости, признание прав и регулирование отношений по муниципальной собственности на территории ЗАТО г. Радужный Владимирской области"</t>
  </si>
  <si>
    <t>Комплекс процессных мероприятий "Оценка недвижимости, признание прав и регулирование отношений по муниципальной собственности"</t>
  </si>
  <si>
    <t>Техническая инвентаризация и паспортизация объектов муниципальной собственности</t>
  </si>
  <si>
    <t>Рыночная оценка имущества</t>
  </si>
  <si>
    <t>Мероприятия, реализуемые в составе регионального проекта "Осуществление полномочий по проведению комплексных кадастровых работ", не входящего в состав федерального проекта</t>
  </si>
  <si>
    <t>Проведение комплексных кадастровых работ</t>
  </si>
  <si>
    <t>Комплекс процессных мероприятий "Землеустройство, использование и охрана земель"</t>
  </si>
  <si>
    <t>Прочие работы (предоставление сведений, внесенных в государственный кадастр недвижимости, участие в семинарах, изготовление межевых знаков, услуги нотариуса, консультационные услуги, услуги поверки (калибровки) средств измерения)</t>
  </si>
  <si>
    <t>Приобретение оборудования, технических средств, комплектующих к компьютерной и оргтехнике, расходных материалов, периферийного и компьютерного оборудования, программного обеспечения, ремонт компьютерной техники, услуги по сопровождению ПО</t>
  </si>
  <si>
    <t>Оценка рыночной стоимости права пользования земельными участками</t>
  </si>
  <si>
    <t>Межевание земель с целью образования новых и упорядочения существующих объектов землеустройства для индивидуального жилищного строительства</t>
  </si>
  <si>
    <t>управление образования администрации ЗАТО г. Радужный Владимирской области</t>
  </si>
  <si>
    <t>Другие вопросы в области национальной безопасности и правоохранительной деятельности</t>
  </si>
  <si>
    <t>Участие в ежегодном муниципальном этапе областного конкурса "Безопасное колесо"</t>
  </si>
  <si>
    <t>Приобретение световозвращающих элементов для учащихся начальных классов общеобразовательных школ</t>
  </si>
  <si>
    <t>Комплекс процессных мероприятий "Комплексные меры противодействия злоупотреблению наркотиками и их незаконному обороту"</t>
  </si>
  <si>
    <t>Проведение городских мероприятий и участие в областных мероприятиях по профилактике асоциального поведения и пропаганде здорового образа жизни</t>
  </si>
  <si>
    <t>Изготовление информационных материалов,банеров по профилактике употребления наркотических средств</t>
  </si>
  <si>
    <t>Создание и оборудование кабинетов наркопрофилактики в образовательных организациях</t>
  </si>
  <si>
    <t>Комплекс процессных мероприятий "Противодействие терроризму и экстремизму"</t>
  </si>
  <si>
    <t>Противодействие терроризму и экстремизму на территории ЗАТО г.Радужный Владимирской области</t>
  </si>
  <si>
    <t>Организация временного трудоустройства несовершеннолетних граждан в возрасте от 14 до 18 лет в свободное от учебы время в муниципальных организациях (МБДОУ ЦРР Д/с №5)</t>
  </si>
  <si>
    <t>Организация временного трудоустройства несовершеннолетних граждан в возрасте от 14 до 18 лет в свободное от учебы время в муниципальных организациях (МБОУ СОШ №1)</t>
  </si>
  <si>
    <t>Организация временного трудоустройства несовершеннолетних граждан в возрасте от 14 до 18 лет в свободное от учебы время в муниципальных организациях (МБОУ СОШ №2)</t>
  </si>
  <si>
    <t>Организация временного трудоустройства несовершеннолетних граждан в возрасте от 14 до 18 лет в свободное от учебы время в муниципальных организациях (МБОУ ДО ЦВР "Лад")</t>
  </si>
  <si>
    <t>Предоставление субсидии из бюджета ЗАТО г. Радужный Владимирской области на возмещение расходов по временному трудоустройству несовершеннолетних граждан в возрасте от 14 до 18 лет в свободное от учебы время</t>
  </si>
  <si>
    <t>Резервные средства</t>
  </si>
  <si>
    <t>Дошкольное образование</t>
  </si>
  <si>
    <t>Поддержка приоритетных направлений развития отрасли образования (МБДОУ ЦРР Д/с №5)</t>
  </si>
  <si>
    <t>Расходы на обеспечение деятельности (оказание услуг) муниципальных учреждений (МБДОУ ЦРР Д/с №3)</t>
  </si>
  <si>
    <t>Расходы на обеспечение деятельности (оказание услуг) муниципальных учреждений (МБДОУ ЦРР Д/с №5)</t>
  </si>
  <si>
    <t>Расходы на обеспечение деятельности (оказание услуг) муниципальных учреждений (МБДОУ ЦРР Д/с №6)</t>
  </si>
  <si>
    <t>Расходы на обеспечение деятельности (оказание услуг) муниципальных бюджетных учреждений в части оплаты труда прочих работников (МБДОУ ЦРР Д/с №5)</t>
  </si>
  <si>
    <t>Обеспечение функционирования программных комплексов, используемых в образовательном процессе, обеспечение муниципальных услуг в электронном виде (МБДОУ ЦРР Д/с №3)</t>
  </si>
  <si>
    <t>Обеспечение функционирования программных комплексов, используемых в образовательном процессе, обеспечение муниципальных услуг в электронном виде (МБДОУ ЦРР Д/с №5)</t>
  </si>
  <si>
    <t>Обеспечение функционирования программных комплексов, используемых в образовательном процессе, обеспечение муниципальных услуг в электронном виде (МБДОУ ЦРР Д/с №6)</t>
  </si>
  <si>
    <t>Обеспечение лицензионных требований к деятельности образовательных учреждений в части обеспечения охраны (МБДОУ ЦРР Д/с №5)</t>
  </si>
  <si>
    <t>Обеспечение предоставления качественного питания обучающихся (воспитанников) муниципальных образовательных организаций (МБДОУ ЦРР Д/с №3)</t>
  </si>
  <si>
    <t>Обеспечение предоставления качественного питания обучающихся (воспитанников) муниципальных образовательных организаций (МБДОУ ЦРР Д/с №5)</t>
  </si>
  <si>
    <t>Обеспечение предоставления качественного питания обучающихся (воспитанников) муниципальных образовательных организаций (МБДОУ ЦРР Д/с №6)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</si>
  <si>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№3 (заработная плата "указников"))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</si>
  <si>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№3 (заработная плата прочих работников))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</si>
  <si>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№5 (заработная плата "указников"))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</si>
  <si>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№5 (заработная плата прочих работников))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</si>
  <si>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№6 (заработная плата "указников"))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</si>
  <si>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№6 (заработная плата прочих работников))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</si>
  <si>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№5)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</si>
  <si>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(МБДОУ ЦРР Д/с №6)</t>
  </si>
  <si>
    <t>Реализация инициативных проектов в сфере образования, имеющих приоритетное значение для жителей муниципальных образований и определяемых с учетом их мнения</t>
  </si>
  <si>
    <t>Гранты в форме субсидии бюджетным учреждениям</t>
  </si>
  <si>
    <t>Обеспечение лицензионных требований к деятельности образовательных учреждений в части проведения ремонтных работ (МБДОУ ЦРР Д/с №5)</t>
  </si>
  <si>
    <t>Общее образование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</si>
  <si>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проекта, в части обеспечения деятельности групп продленного дня в муниципальных общеобразовательных организациях для обучающихся 1 классов</t>
  </si>
  <si>
    <t>Поддержка приоритетных направлений развития отрасли образования (МБОУ СОШ №1)</t>
  </si>
  <si>
    <t>Поддержка приоритетных направлений развития отрасли образования (МБОУ СОШ №2)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</si>
  <si>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проекта, в МБОУ СОШ №1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</si>
  <si>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(СОШ № 1)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</si>
  <si>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проекта, в МБОУ СОШ №2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</si>
  <si>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(СОШ № 2)</t>
  </si>
  <si>
    <t>Мероприятия, реализуемые в составе регионального проекта "Педагоги и наставники", входящего в состав федерального проекта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</si>
  <si>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</si>
  <si>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МБОУ СОШ №1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</si>
  <si>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МБОУ СОШ №2</t>
  </si>
  <si>
    <t>Ежемесячное денежное вознаграждение за классное руководство педагогическим работникам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</si>
  <si>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Расходы на обеспечение деятельности (оказание услуг) муниципальных учреждений (МБОУ СОШ №1)</t>
  </si>
  <si>
    <t>Расходы на обеспечение деятельности (оказание услуг) муниципальных учреждений (МБОУ СОШ №2)</t>
  </si>
  <si>
    <t>Обеспечение функционирования программных комплексов, используемых в образовательном процессе, обеспечение муниципальных услуг в электронном виде (МБОУ СОШ №1)</t>
  </si>
  <si>
    <t>Обеспечение функционирования программных комплексов, используемых в образовательном процессе, обеспечение муниципальных услуг в электронном виде (МБОУ СОШ №2)</t>
  </si>
  <si>
    <t>Обеспечение лицензионных требований к деятельности образовательных учреждений в части обеспечения охраны (МБОУ СОШ №2)</t>
  </si>
  <si>
    <t>Обеспечение предоставления качественного питания обучающихся (воспитанников) муниципальных образовательных организаций (МБОУ СОШ №1)</t>
  </si>
  <si>
    <t>Обеспечение предоставления качественного питания обучающихся (воспитанников) муниципальных образовательных организаций (МБОУ СОШ №2)</t>
  </si>
  <si>
    <t>Предоставление мер социальной поддержки педагогическим работникам и иным категориям граждан, работающим в муниципальных образовательных организациях, расположенных в сельских населенных пунктах, рабочих поселках, поселках городского типа (поселках, относящихся к городским населенным пунктам)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</si>
  <si>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(МБОУ СОШ №1 (заработная плата "указников"))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</si>
  <si>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(МБОУ СОШ №1 (заработная плата прочих работников))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</si>
  <si>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(МБОУ СОШ №2 (заработная плата "указников"))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</si>
  <si>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(МБОУ СОШ №2 (заработная плата прочих работников))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</si>
  <si>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(МБОУ СОШ №1)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</si>
  <si>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образовательных организациях, обеспечение дополнительного образования детей в муниципальных общеобразовательных организациях (МБОУ СОШ №2)</t>
  </si>
  <si>
    <t>Обеспечение лицензионных требований к деятельности образовательных учреждений в части проведения ремонтных работ (МБОУ СОШ №2)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</si>
  <si>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проекта, в части финансового обеспечения мероприятий, возникающих в связи с доведением оплаты труда педагогических работников муниципальных образовательных учреждений муниципального образования</t>
  </si>
  <si>
    <t>Расходы на обеспечение деятельности (оказание услуг) муниципальных учреждений (МБОУ ДО ЦВР "Лад")</t>
  </si>
  <si>
    <t>Расходы на обеспечение деятельности (оказание услуг) муниципальных учреждений в социальной сфере в соответствии с социальным сертификатом на получение муниципальной услуги в социальной сфере (МБОУ ДО ЦВР "Лад")</t>
  </si>
  <si>
    <t>Расходы на обеспечение деятельности (оказание услуг) муниципальных бюджетных учреждений в части оплаты труда работников культуры, педагогических работников в соответствии с Указами Президента РФ (МБОУ ДО ЦВР "Лад")</t>
  </si>
  <si>
    <t>Расходы на обеспечение деятельности (оказание услуг) муниципальных бюджетных учреждений в социальной сфере в соответствии с социальным сертификатом на получение муниципальной услуги в социальной сфере в части оплаты труда работников культуры, педагогических работников в соответствии с Указами Президента РФ (МБОУ ДО ЦВР "Лад")</t>
  </si>
  <si>
    <t>Расходы на обеспечение деятельности (оказание услуг) муниципальных бюджетных учреждений в части оплаты труда прочих работников (МБОУ ДО ЦВР "Лад")</t>
  </si>
  <si>
    <t>Расходы на обеспечение деятельности (оказание услуг) муниципальных бюджетных учреждений в социальной сфере в соответствии с социальным сертификатом на получение муниципальной услуги в социальной сфере в части оплаты труда прочих работников (МБОУ ДО ЦВР "Лад")</t>
  </si>
  <si>
    <t>Обеспечение функционирования программных комплексов, используемых в образовательном процессе, обеспечение муниципальных услуг в электронном виде (МБОУ ДО ЦВР "Лад")</t>
  </si>
  <si>
    <t>Организация и проведение городских мероприятий в целях создания благоприятных условий для комплексного развития и жизнедеятельности детей и молодёжи</t>
  </si>
  <si>
    <t>Организация и проведение городских мероприятий патриотической направленности (МБОУ ДО ЦВР "Лад")</t>
  </si>
  <si>
    <t>Проведение муниципальных конкурсов (проект победителя городского конкурса "Идея проектов")</t>
  </si>
  <si>
    <t>Реализация проектов-победителей конкурсов в сфере молодежной политике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</si>
  <si>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проекта, в части организации отдыха детей в каникулярное время в лагерях, функционирующих на базе муниципальных образовательных учреждений</t>
  </si>
  <si>
    <t>Мероприятия, реализуемые в составе регионального проекта "Содействие развитию системы дошкольного, общего и дополнительного образования", не входящего в состав федерального проекта, в части организации отдыха детей в каникулярное время в загородном оздоровительном лагере</t>
  </si>
  <si>
    <t>Предоставление компенсации расходов на оплату жилых помещений и отопления педагогическим работникам, работающим в муниципальных образовательных организациях, проживающим в муниципальных общежитиях</t>
  </si>
  <si>
    <t>Мероприятия, направленные на развитие сети дошкольного, общего и дополнительного образования, в том числе организация и участие в городских мероприятий, смотрах, конкурсах, выставках, конференциях</t>
  </si>
  <si>
    <t>Единовременные персональные стипендии отличникам учебы</t>
  </si>
  <si>
    <t>Комплекс процессных мероприятий "Выполнение управленческих функций, обеспечивающих стабильность работы подведомственных учреждений"</t>
  </si>
  <si>
    <t>Комплекс процессных мероприятий "Совершенствование организации отдыха и оздоровления детей и подростков"</t>
  </si>
  <si>
    <t>Расходы на обеспечение деятельности (оказание услуг) муниципальных учреждений (МБОУ ДО ЦВР "Лад" (путевка))</t>
  </si>
  <si>
    <t>Расходы на обеспечение деятельности (оказание услуг) муниципальных бюджетных учреждений в части оплаты труда прочих работников (МБОУ ДО ЦВР "Лад" (путевка))</t>
  </si>
  <si>
    <t>Расходы на обеспечение деятельности (оказание услуг) муниципальных бюджетных учреждений в части оплаты труда сезонных работников (МБОУ ДО ЦВР "Лад" (путевка))</t>
  </si>
  <si>
    <t>Организация лагеря с дневным пребыванием на базе муниципальных образовательных учреждений (МБОУ СОШ №1)</t>
  </si>
  <si>
    <t>Организация лагеря с дневным пребыванием на базе муниципальных образовательных учреждений (МБОУ СОШ №2)</t>
  </si>
  <si>
    <t>Содержание и обслуживание здания молодежного пространства "Притяжение"</t>
  </si>
  <si>
    <t>Комплекс процессных мероприятий "Повышение правовой культуры населения"</t>
  </si>
  <si>
    <t>Организация и проведение городских мероприятий, направленных на повышение правовой культуры населения</t>
  </si>
  <si>
    <t>Социальная поддержка детей-инвалидов дошкольного возраста</t>
  </si>
  <si>
    <t>Пособия, компенсации, меры социальной поддержки по публичным нормативным обязательствам</t>
  </si>
  <si>
    <t>Компенсация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</si>
  <si>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Комплекс процессных мероприятий "Обеспечение защиты прав и интересов детей-сирот и детей, оставшихся без попечения родителей"</t>
  </si>
  <si>
    <t>Содержание ребенка в семье опекуна и приемной семье, а также вознаграждение, причитающееся приемному родителю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</si>
  <si>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</si>
  <si>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</si>
  <si>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 на приобретение объектов недвижимого имущества в государственную (муниципальную) собственность</t>
  </si>
  <si>
    <t>Другие вопросы в области социальной политики</t>
  </si>
  <si>
    <t>Обеспечение полномочий по организации и осуществлению деятельности по опеке и попечительству в отношении несовершеннолетних граждан</t>
  </si>
  <si>
    <t>Финансовое управление администрации закрытого административно-территориального образования город Радужный Владимирской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</si>
  <si>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</si>
  <si>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</si>
  <si>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Резервный фонд администрации ЗАТО г. Радужный Владимирской области</t>
  </si>
  <si>
    <t>Средства, полученные в результате экономии бюджетных ассигнований на закупку товаров, работ, услуг для обеспечения муниципальных нужд</t>
  </si>
  <si>
    <t>Резерв на выполнение условий софинансирования участия в федеральных, областных проектах и программах</t>
  </si>
  <si>
    <t>770 1004 15 4 04 70650 323</t>
  </si>
  <si>
    <t>770 1004 15 4 04 71420 000</t>
  </si>
  <si>
    <t>770 1004 15 4 04 71420 400</t>
  </si>
  <si>
    <t>770 1004 15 4 04 71420 412</t>
  </si>
  <si>
    <t>770 1006 00 0 00 00000 000</t>
  </si>
  <si>
    <t>770 1006 99 0 00 00000 000</t>
  </si>
  <si>
    <t>770 1006 99 9 00 00000 000</t>
  </si>
  <si>
    <t>770 1006 99 9 00 70070 000</t>
  </si>
  <si>
    <t>770 1006 99 9 00 70070 100</t>
  </si>
  <si>
    <t>770 1006 99 9 00 70070 121</t>
  </si>
  <si>
    <t>770 1006 99 9 00 70070 129</t>
  </si>
  <si>
    <t>770 1006 99 9 00 70070 200</t>
  </si>
  <si>
    <t>770 1006 99 9 00 70070 244</t>
  </si>
  <si>
    <t>770 1006 99 9 00 70070 247</t>
  </si>
  <si>
    <t>770 1006 99 9 00 70070 800</t>
  </si>
  <si>
    <t>770 1006 99 9 00 70070 851</t>
  </si>
  <si>
    <t>792 0000 00 0 00 00000 000</t>
  </si>
  <si>
    <t>792 0100 00 0 00 00000 000</t>
  </si>
  <si>
    <t>792 0106 00 0 00 00000 000</t>
  </si>
  <si>
    <t>792 0106 99 0 00 00000 000</t>
  </si>
  <si>
    <t>792 0106 99 9 00 00000 000</t>
  </si>
  <si>
    <t>792 0106 99 9 00 00190 000</t>
  </si>
  <si>
    <t>792 0106 99 9 00 00190 100</t>
  </si>
  <si>
    <t>792 0106 99 9 00 00190 121</t>
  </si>
  <si>
    <t>792 0106 99 9 00 00190 122</t>
  </si>
  <si>
    <t>792 0106 99 9 00 00190 129</t>
  </si>
  <si>
    <t>792 0106 99 9 00 00190 200</t>
  </si>
  <si>
    <t>792 0106 99 9 00 00190 244</t>
  </si>
  <si>
    <t>792 0111 00 0 00 00000 000</t>
  </si>
  <si>
    <t>792 0111 99 0 00 00000 000</t>
  </si>
  <si>
    <t>792 0111 99 9 00 00000 000</t>
  </si>
  <si>
    <t>792 0111 99 9 00 00250 000</t>
  </si>
  <si>
    <t>792 0111 99 9 00 00250 800</t>
  </si>
  <si>
    <t>792 0111 99 9 00 00250 870</t>
  </si>
  <si>
    <t>792 0113 00 0 00 00000 000</t>
  </si>
  <si>
    <t>792 0113 01 0 00 00000 000</t>
  </si>
  <si>
    <t>792 0113 01 4 00 00000 000</t>
  </si>
  <si>
    <t>792 0113 01 4 01 00000 000</t>
  </si>
  <si>
    <t>792 0113 01 4 01 00590 000</t>
  </si>
  <si>
    <t>792 0113 01 4 01 00590 100</t>
  </si>
  <si>
    <t>792 0113 01 4 01 00590 111</t>
  </si>
  <si>
    <t>792 0113 01 4 01 00590 119</t>
  </si>
  <si>
    <t>792 0113 01 4 01 00590 200</t>
  </si>
  <si>
    <t>792 0113 01 4 01 00590 244</t>
  </si>
  <si>
    <t>792 0113 99 0 00 00000 000</t>
  </si>
  <si>
    <t>792 0113 99 9 00 00000 000</t>
  </si>
  <si>
    <t>792 0113 99 9 00 00260 000</t>
  </si>
  <si>
    <t>792 0113 99 9 00 00260 200</t>
  </si>
  <si>
    <t>792 0113 99 9 00 00260 244</t>
  </si>
  <si>
    <t>792 0400 00 0 00 00000 000</t>
  </si>
  <si>
    <t>792 0410 00 0 00 00000 000</t>
  </si>
  <si>
    <t>792 0410 05 0 00 00000 000</t>
  </si>
  <si>
    <t>792 0410 05 4 00 00000 000</t>
  </si>
  <si>
    <t>792 0410 05 4 01 00000 000</t>
  </si>
  <si>
    <t>792 0410 05 4 01 20260 000</t>
  </si>
  <si>
    <t>792 0410 05 4 01 20260 200</t>
  </si>
  <si>
    <t>792 0410 05 4 01 20260 244</t>
  </si>
  <si>
    <t>792 0410 05 4 01 20270 000</t>
  </si>
  <si>
    <t>792 0410 05 4 01 20270 200</t>
  </si>
  <si>
    <t>792 0410 05 4 01 20270 244</t>
  </si>
  <si>
    <t>792 0410 05 4 01 20290 000</t>
  </si>
  <si>
    <t>792 0410 05 4 01 20290 200</t>
  </si>
  <si>
    <t>792 0410 05 4 01 20290 244</t>
  </si>
  <si>
    <t>792 0410 05 4 01 20300 000</t>
  </si>
  <si>
    <t>792 0410 05 4 01 20300 200</t>
  </si>
  <si>
    <t>792 0410 05 4 01 20300 244</t>
  </si>
  <si>
    <t>792 0410 05 4 01 20310 000</t>
  </si>
  <si>
    <t>792 0410 05 4 01 20310 200</t>
  </si>
  <si>
    <t>792 0410 05 4 01 20310 244</t>
  </si>
  <si>
    <t>792 0412 00 0 00 00000 000</t>
  </si>
  <si>
    <t>792 0412 99 0 00 00000 000</t>
  </si>
  <si>
    <t>792 0412 99 9 00 00000 000</t>
  </si>
  <si>
    <t>792 0412 99 9 00 00240 000</t>
  </si>
  <si>
    <t>792 0412 99 9 00 00240 800</t>
  </si>
  <si>
    <t>792 0412 99 9 00 00240 870</t>
  </si>
  <si>
    <t>Расходы на обеспечение деятельности (оказание услуг) муниципальных бюджетных учреждений в части оплаты труда работников культуры, педагогических работников в соответствии с Указами Президента РФ (МБУК МСДЦ)</t>
  </si>
  <si>
    <t>Расходы на обеспечение деятельности (оказание услуг) муниципальных бюджетных учреждений в части оплаты труда прочих работников (МБУК КЦ "Досуг")</t>
  </si>
  <si>
    <t>Расходы на обеспечение деятельности (оказание услуг) муниципальных бюджетных учреждений в части оплаты труда прочих работников (МБУК ЦДМ)</t>
  </si>
  <si>
    <t>на 1 октября 2026 г.</t>
  </si>
  <si>
    <t>792 2 02 15002 04 7372 150</t>
  </si>
  <si>
    <t xml:space="preserve">   Прочие субсидии бюджетам городских округов (Субсидии бюджетам городских округов на проведение комплексных кадастровых работ)</t>
  </si>
  <si>
    <t>767 2 02 29999 04 7511 150</t>
  </si>
  <si>
    <t xml:space="preserve">            Прочие межбюджетные трансферты, передаваемые бюджетам городских округов (Прочие межбюджетные трансферты, передаваемые бюджетам муниципальных образований на создание спортивных площадок победителям и призерам физкультурного мероприятия "Мой Фитнес. Лига Городов 33")</t>
  </si>
  <si>
    <t xml:space="preserve">            Прочие межбюджетные трансферты, передаваемые бюджетам городских округов (Прочие межбюджетные трансферты, передаваемые бюджетам муниципальных образований на реализацию проектов - победителей конкурсов в сфере молодежной политики)</t>
  </si>
  <si>
    <t xml:space="preserve">            Прочие межбюджетные трансферты, передаваемые бюджетам городских округов (Прочие межбюджетные трансферты, передаваемые бюджетам муниципальных образований на реализацию инициативных проектов в сфере образования, имеющих приоритетное значение для жителей муниципальных образований и определяемых с учетом их мнения)</t>
  </si>
  <si>
    <t>750 2 02 49999 04 8353 150</t>
  </si>
  <si>
    <t>770 2 02 49999 04 8063 150</t>
  </si>
  <si>
    <t>770 2 02 49999 04 8910 150</t>
  </si>
  <si>
    <t>735 1 14 02043 04 0000 410</t>
  </si>
  <si>
    <t>503 1 16 01203 01 9000 140</t>
  </si>
  <si>
    <t xml:space="preserve">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</si>
  <si>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Поощрение региональных и муниципальных управленческих команд за достижение показателей деятельности исполнительных органов субъектов Российской Федерации</t>
  </si>
  <si>
    <t>Создание спортивных площадок победителям и призерам физкультурного мероприятия "Мой Фитнес. Лига Городов 33"( МБОУ ДО "ДЮСШ")</t>
  </si>
  <si>
    <t>Предоставление субсидии ЗАО "Радугаэнерго" из бюджета ЗАТО г. Радужный Владимирской области на возмещение расходов по временному трудоустройству несовершеннолетних граждан в возрасте от 14 до 18 лет в свободное от учебы время</t>
  </si>
  <si>
    <t>Предоставление субсидии ООО "Орион-Р" из бюджета ЗАТО г. Радужный Владимирской области на возмещение расходов по временному трудоустройству несовершеннолетних граждан в возрасте от 14 до 18 лет в свободное от учебы время</t>
  </si>
  <si>
    <t>Предоставление субсидии МУП ВКТС из бюджета ЗАТО г. Радужный Владимирской области на возмещение расходов по временному трудоустройству несовершеннолетних граждан в возрасте от 14 до 18 лет в свободное от учебы время</t>
  </si>
  <si>
    <t>Субсидии на вазмещение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(ЖКХ)</t>
  </si>
  <si>
    <t>792 0106 99 9 00 55491 000</t>
  </si>
  <si>
    <t>792 0106 99 9 00 55491 100</t>
  </si>
  <si>
    <t>792 0106 99 9 00 55491 121</t>
  </si>
  <si>
    <t>792 0106 99 9 00 55491 129</t>
  </si>
  <si>
    <t>701 0000 00 0 00 00000 000</t>
  </si>
  <si>
    <t>701 0100 00 0 00 00000 000</t>
  </si>
  <si>
    <t>701 0103 00 0 00 00000 000</t>
  </si>
  <si>
    <t>701 0103 95 0 00 00000 000</t>
  </si>
  <si>
    <t>701 0103 95 2 00 00000 000</t>
  </si>
  <si>
    <t>701 0103 95 2 00 00190 000</t>
  </si>
  <si>
    <t>701 0103 95 2 00 00190 100</t>
  </si>
  <si>
    <t>701 0103 95 2 00 00190 121</t>
  </si>
  <si>
    <t>701 0103 95 2 00 00190 129</t>
  </si>
  <si>
    <t>701 0103 95 9 00 00000 000</t>
  </si>
  <si>
    <t>701 0103 95 9 00 00190 000</t>
  </si>
  <si>
    <t>701 0103 95 9 00 00190 100</t>
  </si>
  <si>
    <t>701 0103 95 9 00 00190 121</t>
  </si>
  <si>
    <t>701 0103 95 9 00 00190 129</t>
  </si>
  <si>
    <t>701 0103 95 9 00 00190 200</t>
  </si>
  <si>
    <t>701 0103 95 9 00 00190 244</t>
  </si>
  <si>
    <t>701 0113 00 0 00 00000 000</t>
  </si>
  <si>
    <t>701 0113 01 0 00 00000 000</t>
  </si>
  <si>
    <t>701 0113 01 4 00 00000 000</t>
  </si>
  <si>
    <t>701 0113 01 4 01 00000 000</t>
  </si>
  <si>
    <t>701 0113 01 4 01 00590 000</t>
  </si>
  <si>
    <t>701 0113 01 4 01 00590 100</t>
  </si>
  <si>
    <t>701 0113 01 4 01 00590 111</t>
  </si>
  <si>
    <t>701 0113 01 4 01 00590 119</t>
  </si>
  <si>
    <t>701 0400 00 0 00 00000 000</t>
  </si>
  <si>
    <t>701 0410 00 0 00 00000 000</t>
  </si>
  <si>
    <t>701 0410 05 0 00 00000 000</t>
  </si>
  <si>
    <t>701 0410 05 4 00 00000 000</t>
  </si>
  <si>
    <t>701 0410 05 4 01 00000 000</t>
  </si>
  <si>
    <t>701 0410 05 4 01 20260 000</t>
  </si>
  <si>
    <t>701 0410 05 4 01 20260 200</t>
  </si>
  <si>
    <t>701 0410 05 4 01 20260 244</t>
  </si>
  <si>
    <t>701 0410 05 4 01 20270 000</t>
  </si>
  <si>
    <t>701 0410 05 4 01 20270 200</t>
  </si>
  <si>
    <t>701 0410 05 4 01 20270 244</t>
  </si>
  <si>
    <t>701 0410 05 4 01 20290 000</t>
  </si>
  <si>
    <t>701 0410 05 4 01 20290 200</t>
  </si>
  <si>
    <t>701 0410 05 4 01 20290 244</t>
  </si>
  <si>
    <t>701 0410 05 4 01 20300 000</t>
  </si>
  <si>
    <t>701 0410 05 4 01 20300 200</t>
  </si>
  <si>
    <t>701 0410 05 4 01 20300 244</t>
  </si>
  <si>
    <t>701 0410 05 4 01 20310 000</t>
  </si>
  <si>
    <t>701 0410 05 4 01 20310 200</t>
  </si>
  <si>
    <t>701 0410 05 4 01 20310 244</t>
  </si>
  <si>
    <t>702 0000 00 0 00 00000 000</t>
  </si>
  <si>
    <t>702 0100 00 0 00 00000 000</t>
  </si>
  <si>
    <t>702 0102 00 0 00 00000 000</t>
  </si>
  <si>
    <t>702 0102 90 0 00 00000 000</t>
  </si>
  <si>
    <t>702 0102 90 9 00 00000 000</t>
  </si>
  <si>
    <t>702 0102 90 9 00 00190 000</t>
  </si>
  <si>
    <t>702 0102 90 9 00 00190 100</t>
  </si>
  <si>
    <t>702 0102 90 9 00 00190 121</t>
  </si>
  <si>
    <t>702 0102 90 9 00 00190 122</t>
  </si>
  <si>
    <t>702 0102 90 9 00 00190 129</t>
  </si>
  <si>
    <t>702 0102 90 9 00 55491 000</t>
  </si>
  <si>
    <t>702 0102 90 9 00 55491 100</t>
  </si>
  <si>
    <t>702 0102 90 9 00 55491 121</t>
  </si>
  <si>
    <t>702 0102 90 9 00 55491 129</t>
  </si>
  <si>
    <t>702 0104 00 0 00 00000 000</t>
  </si>
  <si>
    <t>702 0104 99 0 00 00000 000</t>
  </si>
  <si>
    <t>702 0104 99 9 00 00000 000</t>
  </si>
  <si>
    <t>702 0104 99 9 00 00190 000</t>
  </si>
  <si>
    <t>702 0104 99 9 00 00190 100</t>
  </si>
  <si>
    <t>702 0104 99 9 00 00190 121</t>
  </si>
  <si>
    <t>702 0104 99 9 00 00190 129</t>
  </si>
  <si>
    <t>702 0104 99 9 00 55491 000</t>
  </si>
  <si>
    <t>702 0104 99 9 00 55491 100</t>
  </si>
  <si>
    <t>702 0104 99 9 00 55491 121</t>
  </si>
  <si>
    <t>702 0104 99 9 00 55491 129</t>
  </si>
  <si>
    <t>702 0104 99 9 00 70010 000</t>
  </si>
  <si>
    <t>702 0104 99 9 00 70010 100</t>
  </si>
  <si>
    <t>702 0104 99 9 00 70010 121</t>
  </si>
  <si>
    <t>702 0104 99 9 00 70010 129</t>
  </si>
  <si>
    <t>702 0104 99 9 00 70010 200</t>
  </si>
  <si>
    <t>702 0104 99 9 00 70010 244</t>
  </si>
  <si>
    <t>702 0104 99 9 00 70010 247</t>
  </si>
  <si>
    <t>702 0104 99 9 00 70020 000</t>
  </si>
  <si>
    <t>702 0104 99 9 00 70020 100</t>
  </si>
  <si>
    <t>702 0104 99 9 00 70020 121</t>
  </si>
  <si>
    <t>702 0104 99 9 00 70020 129</t>
  </si>
  <si>
    <t>702 0104 99 9 00 70020 200</t>
  </si>
  <si>
    <t>702 0104 99 9 00 70020 244</t>
  </si>
  <si>
    <t>702 0104 99 9 00 70020 247</t>
  </si>
  <si>
    <t>702 0105 00 0 00 00000 000</t>
  </si>
  <si>
    <t>702 0105 99 0 00 00000 000</t>
  </si>
  <si>
    <t>702 0105 99 9 00 00000 000</t>
  </si>
  <si>
    <t>702 0105 99 9 00 51200 000</t>
  </si>
  <si>
    <t>702 0105 99 9 00 51200 200</t>
  </si>
  <si>
    <t>702 0105 99 9 00 51200 244</t>
  </si>
  <si>
    <t>702 0113 00 0 00 00000 000</t>
  </si>
  <si>
    <t>702 0113 01 0 00 00000 000</t>
  </si>
  <si>
    <t>702 0113 01 4 00 00000 000</t>
  </si>
  <si>
    <t>702 0113 01 4 01 00000 000</t>
  </si>
  <si>
    <t>702 0113 01 4 01 00590 000</t>
  </si>
  <si>
    <t>702 0113 01 4 01 00590 100</t>
  </si>
  <si>
    <t>702 0113 01 4 01 00590 111</t>
  </si>
  <si>
    <t>702 0113 01 4 01 00590 112</t>
  </si>
  <si>
    <t>702 0113 01 4 01 00590 119</t>
  </si>
  <si>
    <t>702 0113 01 4 01 00590 200</t>
  </si>
  <si>
    <t>702 0113 01 4 01 00590 244</t>
  </si>
  <si>
    <t>702 0113 01 4 01 21120 000</t>
  </si>
  <si>
    <t>702 0113 01 4 01 21120 800</t>
  </si>
  <si>
    <t>702 0113 01 4 01 21120 831</t>
  </si>
  <si>
    <t>702 0113 99 0 00 00000 000</t>
  </si>
  <si>
    <t>702 0113 99 9 00 00000 000</t>
  </si>
  <si>
    <t>702 0113 99 9 00 00220 000</t>
  </si>
  <si>
    <t>702 0113 99 9 00 00220 200</t>
  </si>
  <si>
    <t>702 0113 99 9 00 00220 244</t>
  </si>
  <si>
    <t>702 0113 99 9 00 00220 800</t>
  </si>
  <si>
    <t>702 0113 99 9 00 00220 853</t>
  </si>
  <si>
    <t>702 0300 00 0 00 00000 000</t>
  </si>
  <si>
    <t>702 0304 00 0 00 00000 000</t>
  </si>
  <si>
    <t>702 0304 99 0 00 00000 000</t>
  </si>
  <si>
    <t>702 0304 99 9 00 00000 000</t>
  </si>
  <si>
    <t>702 0304 99 9 00 59300 000</t>
  </si>
  <si>
    <t>702 0304 99 9 00 59300 100</t>
  </si>
  <si>
    <t>702 0304 99 9 00 59300 121</t>
  </si>
  <si>
    <t>702 0304 99 9 00 59300 129</t>
  </si>
  <si>
    <t>702 0304 99 9 00 59300 200</t>
  </si>
  <si>
    <t>702 0304 99 9 00 59300 244</t>
  </si>
  <si>
    <t>702 0304 99 9 00 59300 247</t>
  </si>
  <si>
    <t>702 0400 00 0 00 00000 000</t>
  </si>
  <si>
    <t>702 0410 00 0 00 00000 000</t>
  </si>
  <si>
    <t>702 0410 05 0 00 00000 000</t>
  </si>
  <si>
    <t>702 0410 05 4 00 00000 000</t>
  </si>
  <si>
    <t>702 0410 05 4 01 00000 000</t>
  </si>
  <si>
    <t>702 0410 05 4 01 20240 000</t>
  </si>
  <si>
    <t>702 0410 05 4 01 20240 200</t>
  </si>
  <si>
    <t>702 0410 05 4 01 20240 244</t>
  </si>
  <si>
    <t>702 0410 05 4 01 20250 000</t>
  </si>
  <si>
    <t>702 0410 05 4 01 20250 200</t>
  </si>
  <si>
    <t>702 0410 05 4 01 20250 244</t>
  </si>
  <si>
    <t>702 0410 05 4 01 20260 000</t>
  </si>
  <si>
    <t>702 0410 05 4 01 20260 200</t>
  </si>
  <si>
    <t>702 0410 05 4 01 20260 244</t>
  </si>
  <si>
    <t>702 0410 05 4 01 20270 000</t>
  </si>
  <si>
    <t>702 0410 05 4 01 20270 200</t>
  </si>
  <si>
    <t>702 0410 05 4 01 20270 244</t>
  </si>
  <si>
    <t>702 0410 05 4 01 20280 000</t>
  </si>
  <si>
    <t>702 0410 05 4 01 20280 200</t>
  </si>
  <si>
    <t>702 0410 05 4 01 20280 244</t>
  </si>
  <si>
    <t>702 0410 05 4 01 20290 000</t>
  </si>
  <si>
    <t>702 0410 05 4 01 20290 200</t>
  </si>
  <si>
    <t>702 0410 05 4 01 20290 244</t>
  </si>
  <si>
    <t>702 0410 05 4 01 20300 000</t>
  </si>
  <si>
    <t>702 0410 05 4 01 20300 200</t>
  </si>
  <si>
    <t>702 0410 05 4 01 20300 244</t>
  </si>
  <si>
    <t>702 0410 05 4 01 20310 000</t>
  </si>
  <si>
    <t>702 0410 05 4 01 20310 200</t>
  </si>
  <si>
    <t>702 0410 05 4 01 20310 244</t>
  </si>
  <si>
    <t>702 1000 00 0 00 00000 000</t>
  </si>
  <si>
    <t>702 1001 00 0 00 00000 000</t>
  </si>
  <si>
    <t>702 1001 01 0 00 00000 000</t>
  </si>
  <si>
    <t>702 1001 01 4 00 00000 000</t>
  </si>
  <si>
    <t>702 1001 01 4 01 00000 000</t>
  </si>
  <si>
    <t>702 1001 01 4 01 10500 000</t>
  </si>
  <si>
    <t>702 1001 01 4 01 10500 200</t>
  </si>
  <si>
    <t>702 1001 01 4 01 10500 244</t>
  </si>
  <si>
    <t>702 1001 01 4 01 10500 300</t>
  </si>
  <si>
    <t>702 1001 01 4 01 10500 312</t>
  </si>
  <si>
    <t>702 1003 00 0 00 00000 000</t>
  </si>
  <si>
    <t>702 1003 07 0 00 00000 000</t>
  </si>
  <si>
    <t>702 1003 07 1 00 00000 000</t>
  </si>
  <si>
    <t>702 1003 07 1 02 00000 000</t>
  </si>
  <si>
    <t>702 1003 07 1 02 70810 000</t>
  </si>
  <si>
    <t>702 1003 07 1 02 70810 300</t>
  </si>
  <si>
    <t>702 1003 07 1 02 70810 322</t>
  </si>
  <si>
    <t>702 1003 07 1 02 S0810 000</t>
  </si>
  <si>
    <t>702 1003 07 1 02 S0810 300</t>
  </si>
  <si>
    <t>702 1003 07 1 02 S0810 322</t>
  </si>
  <si>
    <t>702 1004 00 0 00 00000 000</t>
  </si>
  <si>
    <t>702 1004 07 0 00 00000 000</t>
  </si>
  <si>
    <t>702 1004 07 1 00 00000 000</t>
  </si>
  <si>
    <t>702 1004 07 1 06 00000 000</t>
  </si>
  <si>
    <t>702 1004 07 1 06 R4970 000</t>
  </si>
  <si>
    <t>702 1004 07 1 06 R4970 300</t>
  </si>
  <si>
    <t>702 1004 07 1 06 R4970 322</t>
  </si>
  <si>
    <t>702 1200 00 0 00 00000 000</t>
  </si>
  <si>
    <t>702 1202 00 0 00 00000 000</t>
  </si>
  <si>
    <t>702 1202 01 0 00 00000 000</t>
  </si>
  <si>
    <t>702 1202 01 4 00 00000 000</t>
  </si>
  <si>
    <t>702 1202 01 4 01 00000 000</t>
  </si>
  <si>
    <t>702 1202 01 4 01 00590 000</t>
  </si>
  <si>
    <t>702 1202 01 4 01 00590 100</t>
  </si>
  <si>
    <t>702 1202 01 4 01 00590 111</t>
  </si>
  <si>
    <t>702 1202 01 4 01 00590 119</t>
  </si>
  <si>
    <t>702 1202 01 4 01 00590 200</t>
  </si>
  <si>
    <t>702 1202 01 4 01 00590 244</t>
  </si>
  <si>
    <t>720 0000 00 0 00 00000 000</t>
  </si>
  <si>
    <t>720 0300 00 0 00 00000 000</t>
  </si>
  <si>
    <t>720 0309 00 0 00 00000 000</t>
  </si>
  <si>
    <t>720 0309 06 0 00 00000 000</t>
  </si>
  <si>
    <t>720 0309 06 4 00 00000 000</t>
  </si>
  <si>
    <t>720 0309 06 4 01 00000 000</t>
  </si>
  <si>
    <t>720 0309 06 4 01 00590 000</t>
  </si>
  <si>
    <t>720 0309 06 4 01 00590 100</t>
  </si>
  <si>
    <t>720 0309 06 4 01 00590 111</t>
  </si>
  <si>
    <t>720 0309 06 4 01 00590 119</t>
  </si>
  <si>
    <t>720 0309 06 4 01 00590 200</t>
  </si>
  <si>
    <t>720 0309 06 4 01 00590 244</t>
  </si>
  <si>
    <t>720 0309 06 4 01 20320 000</t>
  </si>
  <si>
    <t>720 0309 06 4 01 20320 200</t>
  </si>
  <si>
    <t>720 0309 06 4 01 20320 244</t>
  </si>
  <si>
    <t>720 0309 06 4 01 20340 000</t>
  </si>
  <si>
    <t>720 0309 06 4 01 20340 200</t>
  </si>
  <si>
    <t>720 0309 06 4 01 20340 244</t>
  </si>
  <si>
    <t>720 0310 00 0 00 00000 000</t>
  </si>
  <si>
    <t>720 0310 06 0 00 00000 000</t>
  </si>
  <si>
    <t>720 0310 06 4 00 00000 000</t>
  </si>
  <si>
    <t>720 0310 06 4 01 00000 000</t>
  </si>
  <si>
    <t>720 0310 06 4 01 00590 000</t>
  </si>
  <si>
    <t>720 0310 06 4 01 00590 100</t>
  </si>
  <si>
    <t>720 0310 06 4 01 00590 111</t>
  </si>
  <si>
    <t>720 0310 06 4 01 00590 112</t>
  </si>
  <si>
    <t>720 0310 06 4 01 00590 119</t>
  </si>
  <si>
    <t>720 0310 06 4 01 00590 200</t>
  </si>
  <si>
    <t>720 0310 06 4 01 00590 244</t>
  </si>
  <si>
    <t>720 0310 06 4 02 00000 000</t>
  </si>
  <si>
    <t>720 0310 06 4 02 20420 000</t>
  </si>
  <si>
    <t>720 0310 06 4 02 20420 200</t>
  </si>
  <si>
    <t>720 0310 06 4 02 20420 244</t>
  </si>
  <si>
    <t>720 0310 06 4 02 20430 000</t>
  </si>
  <si>
    <t>720 0310 06 4 02 20430 200</t>
  </si>
  <si>
    <t>720 0310 06 4 02 20430 244</t>
  </si>
  <si>
    <t>733 0000 00 0 00 00000 000</t>
  </si>
  <si>
    <t>733 0300 00 0 00 00000 000</t>
  </si>
  <si>
    <t>733 0310 00 0 00 00000 000</t>
  </si>
  <si>
    <t>733 0310 06 0 00 00000 000</t>
  </si>
  <si>
    <t>733 0310 06 4 00 00000 000</t>
  </si>
  <si>
    <t>733 0310 06 4 01 00000 000</t>
  </si>
  <si>
    <t>733 0310 06 4 01 20370 000</t>
  </si>
  <si>
    <t>733 0310 06 4 01 20370 200</t>
  </si>
  <si>
    <t>733 0310 06 4 01 20370 244</t>
  </si>
  <si>
    <t>733 0310 06 4 02 00000 000</t>
  </si>
  <si>
    <t>733 0310 06 4 02 20430 000</t>
  </si>
  <si>
    <t>733 0310 06 4 02 20430 200</t>
  </si>
  <si>
    <t>733 0310 06 4 02 20430 244</t>
  </si>
  <si>
    <t>733 0400 00 0 00 00000 000</t>
  </si>
  <si>
    <t>733 0405 00 0 00 00000 000</t>
  </si>
  <si>
    <t>733 0405 18 0 00 00000 000</t>
  </si>
  <si>
    <t>733 0405 18 4 00 00000 000</t>
  </si>
  <si>
    <t>733 0405 18 4 03 00000 000</t>
  </si>
  <si>
    <t>733 0405 18 4 03 73170 000</t>
  </si>
  <si>
    <t>733 0405 18 4 03 73170 200</t>
  </si>
  <si>
    <t>733 0405 18 4 03 73170 244</t>
  </si>
  <si>
    <t>733 0406 00 0 00 00000 000</t>
  </si>
  <si>
    <t>733 0406 10 0 00 00000 000</t>
  </si>
  <si>
    <t>733 0406 10 4 00 00000 000</t>
  </si>
  <si>
    <t>733 0406 10 4 01 00000 000</t>
  </si>
  <si>
    <t>733 0406 10 4 01 20510 000</t>
  </si>
  <si>
    <t>733 0406 10 4 01 20510 200</t>
  </si>
  <si>
    <t>733 0406 10 4 01 20510 244</t>
  </si>
  <si>
    <t>733 0407 00 0 00 00000 000</t>
  </si>
  <si>
    <t>733 0407 10 0 00 00000 000</t>
  </si>
  <si>
    <t>733 0407 10 4 00 00000 000</t>
  </si>
  <si>
    <t>733 0407 10 4 01 00000 000</t>
  </si>
  <si>
    <t>733 0407 10 4 01 20730 000</t>
  </si>
  <si>
    <t>733 0407 10 4 01 20730 200</t>
  </si>
  <si>
    <t>733 0407 10 4 01 20730 244</t>
  </si>
  <si>
    <t>733 0408 00 0 00 00000 000</t>
  </si>
  <si>
    <t>733 0408 12 0 00 00000 000</t>
  </si>
  <si>
    <t>733 0408 12 4 00 00000 000</t>
  </si>
  <si>
    <t>733 0408 12 4 01 00000 000</t>
  </si>
  <si>
    <t>733 0408 12 4 01 20580 000</t>
  </si>
  <si>
    <t>733 0408 12 4 01 20580 200</t>
  </si>
  <si>
    <t>733 0408 12 4 01 20580 244</t>
  </si>
  <si>
    <t>733 0412 00 0 00 00000 000</t>
  </si>
  <si>
    <t>733 0412 07 0 00 00000 000</t>
  </si>
  <si>
    <t>733 0412 07 1 00 00000 000</t>
  </si>
  <si>
    <t>733 0412 07 1 01 00000 000</t>
  </si>
  <si>
    <t>733 0412 07 1 01 70080 000</t>
  </si>
  <si>
    <t>733 0412 07 1 01 70080 200</t>
  </si>
  <si>
    <t>733 0412 07 1 01 70080 244</t>
  </si>
  <si>
    <t>733 0412 07 1 01 S0080 000</t>
  </si>
  <si>
    <t>733 0412 07 1 01 S0080 200</t>
  </si>
  <si>
    <t>733 0412 07 1 01 S0080 244</t>
  </si>
  <si>
    <t>733 0500 00 0 00 00000 000</t>
  </si>
  <si>
    <t>733 0501 00 0 00 00000 000</t>
  </si>
  <si>
    <t>733 0501 08 0 00 00000 000</t>
  </si>
  <si>
    <t>733 0501 08 4 00 00000 000</t>
  </si>
  <si>
    <t>733 0501 08 4 01 00000 000</t>
  </si>
  <si>
    <t>733 0501 08 4 01 20440 000</t>
  </si>
  <si>
    <t>733 0501 08 4 01 20440 200</t>
  </si>
  <si>
    <t>733 0501 08 4 01 20440 244</t>
  </si>
  <si>
    <t>733 0501 09 0 00 00000 000</t>
  </si>
  <si>
    <t>733 0501 09 4 00 00000 000</t>
  </si>
  <si>
    <t>733 0501 09 4 01 00000 000</t>
  </si>
  <si>
    <t>733 0501 09 4 01 20450 000</t>
  </si>
  <si>
    <t>733 0501 09 4 01 20450 200</t>
  </si>
  <si>
    <t>733 0501 09 4 01 20450 244</t>
  </si>
  <si>
    <t>733 0501 09 4 01 20460 000</t>
  </si>
  <si>
    <t>733 0501 09 4 01 20460 200</t>
  </si>
  <si>
    <t>733 0501 09 4 01 20460 244</t>
  </si>
  <si>
    <t>733 0501 09 4 01 20460 247</t>
  </si>
  <si>
    <t>733 0501 09 4 01 20470 000</t>
  </si>
  <si>
    <t>733 0501 09 4 01 20470 200</t>
  </si>
  <si>
    <t>733 0501 09 4 01 20470 244</t>
  </si>
  <si>
    <t>733 0501 09 4 01 91070 000</t>
  </si>
  <si>
    <t>733 0501 09 4 01 91070 200</t>
  </si>
  <si>
    <t>733 0501 09 4 01 91070 244</t>
  </si>
  <si>
    <t>733 0502 00 0 00 00000 000</t>
  </si>
  <si>
    <t>733 0502 08 0 00 00000 000</t>
  </si>
  <si>
    <t>733 0502 08 4 00 00000 000</t>
  </si>
  <si>
    <t>733 0502 08 4 01 00000 000</t>
  </si>
  <si>
    <t>733 0502 08 4 01 21180 000</t>
  </si>
  <si>
    <t>733 0502 08 4 01 21180 800</t>
  </si>
  <si>
    <t>733 0502 08 4 01 21180 811</t>
  </si>
  <si>
    <t>733 0502 08 4 01 9Т011 000</t>
  </si>
  <si>
    <t>733 0502 08 4 01 9Т011 800</t>
  </si>
  <si>
    <t>733 0502 08 4 01 9Т011 811</t>
  </si>
  <si>
    <t>733 0502 08 4 01 9Т012 000</t>
  </si>
  <si>
    <t>733 0502 08 4 01 9Т012 800</t>
  </si>
  <si>
    <t>733 0502 08 4 01 9Т012 811</t>
  </si>
  <si>
    <t>733 0502 09 0 00 00000 000</t>
  </si>
  <si>
    <t>733 0502 09 1 00 00000 000</t>
  </si>
  <si>
    <t>733 0502 09 1 02 00000 000</t>
  </si>
  <si>
    <t>733 0502 09 1 02 S2160 000</t>
  </si>
  <si>
    <t>733 0502 09 1 02 S2160 200</t>
  </si>
  <si>
    <t>733 0502 09 1 02 S2160 244</t>
  </si>
  <si>
    <t>733 0502 09 4 00 00000 000</t>
  </si>
  <si>
    <t>733 0502 09 4 01 00000 000</t>
  </si>
  <si>
    <t>733 0502 09 4 01 20480 000</t>
  </si>
  <si>
    <t>733 0502 09 4 01 20480 200</t>
  </si>
  <si>
    <t>733 0502 09 4 01 20480 244</t>
  </si>
  <si>
    <t>733 0502 09 4 01 60020 000</t>
  </si>
  <si>
    <t>733 0502 09 4 01 60020 800</t>
  </si>
  <si>
    <t>733 0502 09 4 01 60020 811</t>
  </si>
  <si>
    <t>733 0502 09 4 01 60030 000</t>
  </si>
  <si>
    <t>733 0502 09 4 01 60030 800</t>
  </si>
  <si>
    <t>733 0502 09 4 01 60030 811</t>
  </si>
  <si>
    <t>733 0502 11 0 00 00000 000</t>
  </si>
  <si>
    <t>733 0502 11 4 00 00000 000</t>
  </si>
  <si>
    <t>733 0502 11 4 01 00000 000</t>
  </si>
  <si>
    <t>733 0502 11 4 01 20520 000</t>
  </si>
  <si>
    <t>733 0502 11 4 01 20520 200</t>
  </si>
  <si>
    <t>733 0502 11 4 01 20520 244</t>
  </si>
  <si>
    <t>733 0502 11 4 01 20540 000</t>
  </si>
  <si>
    <t>733 0502 11 4 01 20540 200</t>
  </si>
  <si>
    <t>733 0502 11 4 01 20540 244</t>
  </si>
  <si>
    <t>733 0502 11 4 01 20550 000</t>
  </si>
  <si>
    <t>733 0502 11 4 01 20550 200</t>
  </si>
  <si>
    <t>733 0502 11 4 01 20550 247</t>
  </si>
  <si>
    <t>733 0502 11 4 01 20560 000</t>
  </si>
  <si>
    <t>733 0502 11 4 01 20560 200</t>
  </si>
  <si>
    <t>733 0502 11 4 01 20560 247</t>
  </si>
  <si>
    <t>733 0502 11 4 01 21240 000</t>
  </si>
  <si>
    <t>733 0502 11 4 01 21240 200</t>
  </si>
  <si>
    <t>733 0502 11 4 01 21240 244</t>
  </si>
  <si>
    <t>733 0503 00 0 00 00000 000</t>
  </si>
  <si>
    <t>733 0503 09 0 00 00000 000</t>
  </si>
  <si>
    <t>733 0503 09 4 00 00000 000</t>
  </si>
  <si>
    <t>733 0503 09 4 01 00000 000</t>
  </si>
  <si>
    <t>733 0503 09 4 01 20500 000</t>
  </si>
  <si>
    <t>733 0503 09 4 01 20500 200</t>
  </si>
  <si>
    <t>733 0503 09 4 01 20500 244</t>
  </si>
  <si>
    <t>733 0503 09 4 01 91090 000</t>
  </si>
  <si>
    <t>733 0503 09 4 01 91090 200</t>
  </si>
  <si>
    <t>733 0503 09 4 01 91090 244</t>
  </si>
  <si>
    <t>733 0503 18 0 00 00000 000</t>
  </si>
  <si>
    <t>733 0503 18 1 00 00000 000</t>
  </si>
  <si>
    <t>733 0503 18 1 01 00000 000</t>
  </si>
  <si>
    <t>733 0503 18 1 01 S2640 000</t>
  </si>
  <si>
    <t>733 0503 18 1 01 S2640 200</t>
  </si>
  <si>
    <t>733 0503 18 1 01 S2640 244</t>
  </si>
  <si>
    <t>733 0503 18 1 И4 00000 000</t>
  </si>
  <si>
    <t>733 0503 18 1 И4 55550 000</t>
  </si>
  <si>
    <t>733 0503 18 1 И4 55550 200</t>
  </si>
  <si>
    <t>733 0503 18 1 И4 55550 244</t>
  </si>
  <si>
    <t>733 0503 18 2 00 00000 000</t>
  </si>
  <si>
    <t>733 0503 18 2 02 00000 000</t>
  </si>
  <si>
    <t>733 0503 18 2 02 20920 000</t>
  </si>
  <si>
    <t>733 0503 18 2 02 20920 200</t>
  </si>
  <si>
    <t>733 0503 18 2 02 20920 244</t>
  </si>
  <si>
    <t>733 0503 18 4 00 00000 000</t>
  </si>
  <si>
    <t>733 0503 18 4 01 00000 000</t>
  </si>
  <si>
    <t>733 0503 18 4 01 20930 000</t>
  </si>
  <si>
    <t>733 0503 18 4 01 20930 200</t>
  </si>
  <si>
    <t>733 0503 18 4 01 20930 244</t>
  </si>
  <si>
    <t>733 0503 18 4 01 91040 000</t>
  </si>
  <si>
    <t>733 0503 18 4 01 91040 200</t>
  </si>
  <si>
    <t>733 0503 18 4 01 91040 244</t>
  </si>
  <si>
    <t>733 0503 18 4 01 91110 000</t>
  </si>
  <si>
    <t>733 0503 18 4 01 91110 200</t>
  </si>
  <si>
    <t>733 0503 18 4 01 91110 244</t>
  </si>
  <si>
    <t>733 0503 18 4 02 00000 000</t>
  </si>
  <si>
    <t>733 0503 18 4 02 20980 000</t>
  </si>
  <si>
    <t>733 0503 18 4 02 20980 200</t>
  </si>
  <si>
    <t>733 0503 18 4 02 20980 244</t>
  </si>
  <si>
    <t>733 0503 18 4 02 20990 000</t>
  </si>
  <si>
    <t>733 0503 18 4 02 20990 200</t>
  </si>
  <si>
    <t>733 0503 18 4 02 20990 247</t>
  </si>
  <si>
    <t>733 0503 18 4 02 21070 000</t>
  </si>
  <si>
    <t>733 0503 18 4 02 21070 200</t>
  </si>
  <si>
    <t>733 0503 18 4 02 21070 244</t>
  </si>
  <si>
    <t>733 0505 00 0 00 00000 000</t>
  </si>
  <si>
    <t>733 0505 09 0 00 00000 000</t>
  </si>
  <si>
    <t>733 0505 09 4 00 00000 000</t>
  </si>
  <si>
    <t>733 0505 09 4 01 00000 000</t>
  </si>
  <si>
    <t>733 0505 09 4 01 00590 000</t>
  </si>
  <si>
    <t>733 0505 09 4 01 00590 100</t>
  </si>
  <si>
    <t>733 0505 09 4 01 00590 111</t>
  </si>
  <si>
    <t>733 0505 09 4 01 00590 112</t>
  </si>
  <si>
    <t>733 0505 09 4 01 00590 119</t>
  </si>
  <si>
    <t>733 0505 09 4 01 00590 200</t>
  </si>
  <si>
    <t>733 0505 09 4 01 00590 244</t>
  </si>
  <si>
    <t>733 0505 09 4 01 00590 800</t>
  </si>
  <si>
    <t>733 0505 09 4 01 00590 851</t>
  </si>
  <si>
    <t>733 0505 09 4 01 00590 852</t>
  </si>
  <si>
    <t>733 0700 00 0 00 00000 000</t>
  </si>
  <si>
    <t>733 0709 00 0 00 00000 000</t>
  </si>
  <si>
    <t>733 0709 15 0 00 00000 000</t>
  </si>
  <si>
    <t>733 0709 15 1 00 00000 000</t>
  </si>
  <si>
    <t>733 0709 15 1 02 00000 000</t>
  </si>
  <si>
    <t>733 0709 15 1 02 7147Ц 000</t>
  </si>
  <si>
    <t>733 0709 15 1 02 7147Ц 200</t>
  </si>
  <si>
    <t>733 0709 15 1 02 7147Ц 244</t>
  </si>
  <si>
    <t>733 0709 15 1 02 S147Ц 000</t>
  </si>
  <si>
    <t>733 0709 15 1 02 S147Ц 200</t>
  </si>
  <si>
    <t>733 0709 15 1 02 S147Ц 244</t>
  </si>
  <si>
    <t>733 1000 00 0 00 00000 000</t>
  </si>
  <si>
    <t>733 1003 00 0 00 00000 000</t>
  </si>
  <si>
    <t>733 1003 09 0 00 00000 000</t>
  </si>
  <si>
    <t>733 1003 09 4 00 00000 000</t>
  </si>
  <si>
    <t>733 1003 09 4 01 00000 000</t>
  </si>
  <si>
    <t>733 1003 09 4 01 21190 000</t>
  </si>
  <si>
    <t>733 1003 09 4 01 21190 300</t>
  </si>
  <si>
    <t>733 1003 09 4 01 21190 323</t>
  </si>
  <si>
    <t>733 1003 12 0 00 00000 000</t>
  </si>
  <si>
    <t>733 1003 12 4 00 00000 000</t>
  </si>
  <si>
    <t>733 1003 12 4 01 00000 000</t>
  </si>
  <si>
    <t>733 1003 12 4 01 20570 000</t>
  </si>
  <si>
    <t>733 1003 12 4 01 20570 300</t>
  </si>
  <si>
    <t>733 1003 12 4 01 20570 323</t>
  </si>
  <si>
    <t>733 1003 12 4 01 70150 000</t>
  </si>
  <si>
    <t>733 1003 12 4 01 70150 300</t>
  </si>
  <si>
    <t>733 1003 12 4 01 70150 323</t>
  </si>
  <si>
    <t>733 1003 12 4 01 S0150 000</t>
  </si>
  <si>
    <t>733 1003 12 4 01 S0150 300</t>
  </si>
  <si>
    <t>733 1003 12 4 01 S0150 323</t>
  </si>
  <si>
    <t>733 1003 14 0 00 00000 000</t>
  </si>
  <si>
    <t>733 1003 14 4 00 00000 000</t>
  </si>
  <si>
    <t>733 1003 14 4 01 00000 000</t>
  </si>
  <si>
    <t>733 1003 14 4 01 20670 000</t>
  </si>
  <si>
    <t>733 1003 14 4 01 20670 200</t>
  </si>
  <si>
    <t>733 1003 14 4 01 20670 244</t>
  </si>
  <si>
    <t>734 0000 00 0 00 00000 000</t>
  </si>
  <si>
    <t>734 0100 00 0 00 00000 000</t>
  </si>
  <si>
    <t>734 0113 00 0 00 00000 000</t>
  </si>
  <si>
    <t>734 0113 01 0 00 00000 000</t>
  </si>
  <si>
    <t>734 0113 01 4 00 00000 000</t>
  </si>
  <si>
    <t>734 0113 01 4 02 00000 000</t>
  </si>
  <si>
    <t>734 0113 01 4 02 00590 000</t>
  </si>
  <si>
    <t>734 0113 01 4 02 00590 100</t>
  </si>
  <si>
    <t>734 0113 01 4 02 00590 111</t>
  </si>
  <si>
    <t>734 0113 01 4 02 00590 119</t>
  </si>
  <si>
    <t>734 0113 01 4 02 00590 200</t>
  </si>
  <si>
    <t>734 0113 01 4 02 00590 244</t>
  </si>
  <si>
    <t>734 0113 01 4 02 00590 247</t>
  </si>
  <si>
    <t>734 0113 01 4 02 00590 300</t>
  </si>
  <si>
    <t>734 0113 01 4 02 00590 321</t>
  </si>
  <si>
    <t>734 0113 01 4 02 00590 800</t>
  </si>
  <si>
    <t>734 0113 01 4 02 00590 851</t>
  </si>
  <si>
    <t>734 0113 01 4 02 00590 852</t>
  </si>
  <si>
    <t>734 0113 01 4 02 00591 000</t>
  </si>
  <si>
    <t>734 0113 01 4 02 00591 100</t>
  </si>
  <si>
    <t>734 0113 01 4 02 00591 111</t>
  </si>
  <si>
    <t>734 0113 01 4 02 00591 119</t>
  </si>
  <si>
    <t>734 0113 01 4 02 00596 000</t>
  </si>
  <si>
    <t>734 0113 01 4 02 00596 200</t>
  </si>
  <si>
    <t>734 0113 01 4 02 00596 244</t>
  </si>
  <si>
    <t>734 0113 01 4 02 21230 000</t>
  </si>
  <si>
    <t>734 0113 01 4 02 21230 800</t>
  </si>
  <si>
    <t>734 0113 01 4 02 21230 811</t>
  </si>
  <si>
    <t>735 0000 00 0 00 00000 000</t>
  </si>
  <si>
    <t>735 0400 00 0 00 00000 000</t>
  </si>
  <si>
    <t>735 0401 00 0 00 00000 000</t>
  </si>
  <si>
    <t>735 0401 17 0 00 00000 000</t>
  </si>
  <si>
    <t>735 0401 17 4 00 00000 000</t>
  </si>
  <si>
    <t>735 0401 17 4 02 00000 000</t>
  </si>
  <si>
    <t>735 0401 17 4 02 20910 000</t>
  </si>
  <si>
    <t>735 0401 17 4 02 20910 100</t>
  </si>
  <si>
    <t>735 0401 17 4 02 20910 111</t>
  </si>
  <si>
    <t>735 0401 17 4 02 20910 119</t>
  </si>
  <si>
    <t>735 0409 00 0 00 00000 000</t>
  </si>
  <si>
    <t>735 0409 03 0 00 00000 000</t>
  </si>
  <si>
    <t>735 0409 03 4 00 00000 000</t>
  </si>
  <si>
    <t>735 0409 03 4 02 00000 000</t>
  </si>
  <si>
    <t>735 0409 03 4 02 9Д020 000</t>
  </si>
  <si>
    <t>735 0409 03 4 02 9Д020 200</t>
  </si>
  <si>
    <t>735 0409 03 4 02 9Д020 244</t>
  </si>
  <si>
    <t>735 0409 03 4 02 9Д030 000</t>
  </si>
  <si>
    <t>735 0409 03 4 02 9Д030 200</t>
  </si>
  <si>
    <t>735 0409 03 4 02 9Д030 244</t>
  </si>
  <si>
    <t>735 0409 03 4 02 9Д040 000</t>
  </si>
  <si>
    <t>735 0409 03 4 02 9Д040 200</t>
  </si>
  <si>
    <t>735 0409 03 4 02 9Д040 244</t>
  </si>
  <si>
    <t>735 0409 13 0 00 00000 000</t>
  </si>
  <si>
    <t>735 0409 13 1 00 00000 000</t>
  </si>
  <si>
    <t>735 0409 13 1 02 00000 000</t>
  </si>
  <si>
    <t>735 0409 13 1 02 9Д010 000</t>
  </si>
  <si>
    <t>735 0409 13 1 02 9Д010 200</t>
  </si>
  <si>
    <t>735 0409 13 1 02 9Д010 244</t>
  </si>
  <si>
    <t>735 0409 13 1 02 SД010 000</t>
  </si>
  <si>
    <t>735 0409 13 1 02 SД010 200</t>
  </si>
  <si>
    <t>735 0409 13 1 02 SД010 244</t>
  </si>
  <si>
    <t>735 0409 13 4 00 00000 000</t>
  </si>
  <si>
    <t>735 0409 13 4 01 00000 000</t>
  </si>
  <si>
    <t>735 0409 13 4 01 9Д050 000</t>
  </si>
  <si>
    <t>735 0409 13 4 01 9Д050 200</t>
  </si>
  <si>
    <t>735 0409 13 4 01 9Д050 244</t>
  </si>
  <si>
    <t>735 0409 13 4 02 00000 000</t>
  </si>
  <si>
    <t>735 0409 13 4 02 9Д021 000</t>
  </si>
  <si>
    <t>735 0409 13 4 02 9Д021 100</t>
  </si>
  <si>
    <t>735 0409 13 4 02 9Д021 111</t>
  </si>
  <si>
    <t>735 0409 13 4 02 9Д021 119</t>
  </si>
  <si>
    <t>735 0409 13 4 02 9Д021 200</t>
  </si>
  <si>
    <t>735 0409 13 4 02 9Д021 244</t>
  </si>
  <si>
    <t>735 0409 13 4 02 9Д062 000</t>
  </si>
  <si>
    <t>735 0409 13 4 02 9Д062 200</t>
  </si>
  <si>
    <t>735 0409 13 4 02 9Д062 248</t>
  </si>
  <si>
    <t>735 0409 13 4 02 9Д190 000</t>
  </si>
  <si>
    <t>735 0409 13 4 02 9Д190 100</t>
  </si>
  <si>
    <t>735 0409 13 4 02 9Д190 111</t>
  </si>
  <si>
    <t>735 0409 13 4 02 9Д190 119</t>
  </si>
  <si>
    <t>735 0409 13 4 02 9Д190 200</t>
  </si>
  <si>
    <t>735 0409 13 4 02 9Д190 244</t>
  </si>
  <si>
    <t>735 0409 13 4 02 9Д190 800</t>
  </si>
  <si>
    <t>735 0409 13 4 02 9Д190 851</t>
  </si>
  <si>
    <t>735 0409 13 4 02 9Д190 852</t>
  </si>
  <si>
    <t>735 0409 13 4 02 9Д190 853</t>
  </si>
  <si>
    <t>735 0409 13 4 02 9Д191 000</t>
  </si>
  <si>
    <t>735 0409 13 4 02 9Д191 100</t>
  </si>
  <si>
    <t>735 0409 13 4 02 9Д191 111</t>
  </si>
  <si>
    <t>735 0409 13 4 02 9Д191 119</t>
  </si>
  <si>
    <t>735 0409 13 4 02 9Д196 000</t>
  </si>
  <si>
    <t>735 0409 13 4 02 9Д196 200</t>
  </si>
  <si>
    <t>735 0409 13 4 02 9Д196 244</t>
  </si>
  <si>
    <t>735 0409 13 4 02 9Д200 000</t>
  </si>
  <si>
    <t>735 0409 13 4 02 9Д200 200</t>
  </si>
  <si>
    <t>735 0409 13 4 02 9Д200 244</t>
  </si>
  <si>
    <t>735 0500 00 0 00 00000 000</t>
  </si>
  <si>
    <t>735 0503 00 0 00 00000 000</t>
  </si>
  <si>
    <t>735 0503 10 0 00 00000 000</t>
  </si>
  <si>
    <t>735 0503 10 4 00 00000 000</t>
  </si>
  <si>
    <t>735 0503 10 4 02 00000 000</t>
  </si>
  <si>
    <t>735 0503 10 4 02 00590 000</t>
  </si>
  <si>
    <t>735 0503 10 4 02 00590 100</t>
  </si>
  <si>
    <t>735 0503 10 4 02 00590 111</t>
  </si>
  <si>
    <t>735 0503 10 4 02 00590 119</t>
  </si>
  <si>
    <t>735 0503 10 4 02 00590 200</t>
  </si>
  <si>
    <t>735 0503 10 4 02 00590 244</t>
  </si>
  <si>
    <t>735 0503 10 4 02 00590 247</t>
  </si>
  <si>
    <t>735 0503 10 4 02 00590 800</t>
  </si>
  <si>
    <t>735 0503 10 4 02 00590 851</t>
  </si>
  <si>
    <t>735 0503 10 4 02 00590 852</t>
  </si>
  <si>
    <t>735 0503 10 4 02 00590 853</t>
  </si>
  <si>
    <t>735 0503 10 4 02 00591 000</t>
  </si>
  <si>
    <t>735 0503 10 4 02 00591 100</t>
  </si>
  <si>
    <t>735 0503 10 4 02 00591 111</t>
  </si>
  <si>
    <t>735 0503 10 4 02 00591 112</t>
  </si>
  <si>
    <t>735 0503 10 4 02 00591 119</t>
  </si>
  <si>
    <t>735 0503 10 4 02 00596 000</t>
  </si>
  <si>
    <t>735 0503 10 4 02 00596 200</t>
  </si>
  <si>
    <t>735 0503 10 4 02 00596 244</t>
  </si>
  <si>
    <t>735 0503 13 0 00 00000 000</t>
  </si>
  <si>
    <t>735 0503 13 4 00 00000 000</t>
  </si>
  <si>
    <t>735 0503 13 4 02 00000 000</t>
  </si>
  <si>
    <t>735 0503 13 4 02 00590 000</t>
  </si>
  <si>
    <t>735 0503 13 4 02 00590 200</t>
  </si>
  <si>
    <t>735 0503 13 4 02 00590 244</t>
  </si>
  <si>
    <t>735 0503 13 4 02 00590 247</t>
  </si>
  <si>
    <t>735 0503 13 4 02 20650 000</t>
  </si>
  <si>
    <t>735 0503 13 4 02 20650 100</t>
  </si>
  <si>
    <t>735 0503 13 4 02 20650 111</t>
  </si>
  <si>
    <t>735 0503 13 4 02 20650 119</t>
  </si>
  <si>
    <t>735 0503 13 4 02 20650 200</t>
  </si>
  <si>
    <t>735 0503 13 4 02 20650 244</t>
  </si>
  <si>
    <t>735 0503 13 4 02 20660 000</t>
  </si>
  <si>
    <t>735 0503 13 4 02 20660 100</t>
  </si>
  <si>
    <t>735 0503 13 4 02 20660 111</t>
  </si>
  <si>
    <t>735 0503 13 4 02 20660 119</t>
  </si>
  <si>
    <t>735 0503 13 4 02 20660 200</t>
  </si>
  <si>
    <t>735 0503 13 4 02 20660 244</t>
  </si>
  <si>
    <t>735 0503 18 0 00 00000 000</t>
  </si>
  <si>
    <t>735 0503 18 4 00 00000 000</t>
  </si>
  <si>
    <t>735 0503 18 4 01 00000 000</t>
  </si>
  <si>
    <t>735 0503 18 4 01 20940 000</t>
  </si>
  <si>
    <t>735 0503 18 4 01 20940 200</t>
  </si>
  <si>
    <t>735 0503 18 4 01 20940 244</t>
  </si>
  <si>
    <t>735 0503 18 4 01 21140 000</t>
  </si>
  <si>
    <t>735 0503 18 4 01 21140 200</t>
  </si>
  <si>
    <t>735 0503 18 4 01 21140 244</t>
  </si>
  <si>
    <t>735 0503 18 4 01 21200 000</t>
  </si>
  <si>
    <t>735 0503 18 4 01 21200 200</t>
  </si>
  <si>
    <t>735 0503 18 4 01 21200 244</t>
  </si>
  <si>
    <t>735 0503 18 4 01 91040 000</t>
  </si>
  <si>
    <t>735 0503 18 4 01 91040 200</t>
  </si>
  <si>
    <t>735 0503 18 4 01 91040 244</t>
  </si>
  <si>
    <t>750 0000 00 0 00 00000 000</t>
  </si>
  <si>
    <t>750 0400 00 0 00 00000 000</t>
  </si>
  <si>
    <t>750 0401 00 0 00 00000 000</t>
  </si>
  <si>
    <t>750 0401 17 0 00 00000 000</t>
  </si>
  <si>
    <t>750 0401 17 4 00 00000 000</t>
  </si>
  <si>
    <t>750 0401 17 4 02 00000 000</t>
  </si>
  <si>
    <t>750 0401 17 4 02 2091П 000</t>
  </si>
  <si>
    <t>750 0401 17 4 02 2091П 600</t>
  </si>
  <si>
    <t>750 0401 17 4 02 2091П 612</t>
  </si>
  <si>
    <t>750 0401 17 4 02 2091Ф 000</t>
  </si>
  <si>
    <t>750 0401 17 4 02 2091Ф 600</t>
  </si>
  <si>
    <t>750 0401 17 4 02 2091Ф 612</t>
  </si>
  <si>
    <t>750 0700 00 0 00 00000 000</t>
  </si>
  <si>
    <t>750 0703 00 0 00 00000 000</t>
  </si>
  <si>
    <t>750 0703 15 0 00 00000 000</t>
  </si>
  <si>
    <t>750 0703 15 4 00 00000 000</t>
  </si>
  <si>
    <t>750 0703 15 4 01 00000 000</t>
  </si>
  <si>
    <t>750 0703 15 4 01 0069Ф 000</t>
  </si>
  <si>
    <t>750 0703 15 4 01 0069Ф 600</t>
  </si>
  <si>
    <t>750 0703 15 4 01 0069Ф 614</t>
  </si>
  <si>
    <t>750 0703 15 4 01 0169Ф 000</t>
  </si>
  <si>
    <t>750 0703 15 4 01 0169Ф 600</t>
  </si>
  <si>
    <t>750 0703 15 4 01 0169Ф 614</t>
  </si>
  <si>
    <t>750 0703 15 4 01 0269Ф 000</t>
  </si>
  <si>
    <t>750 0703 15 4 01 0269Ф 600</t>
  </si>
  <si>
    <t>750 0703 15 4 01 0269Ф 614</t>
  </si>
  <si>
    <t>750 0703 16 0 00 00000 000</t>
  </si>
  <si>
    <t>750 0703 16 1 00 00000 000</t>
  </si>
  <si>
    <t>750 0703 16 1 02 00000 000</t>
  </si>
  <si>
    <t>750 0703 16 1 02 S0390 000</t>
  </si>
  <si>
    <t>750 0703 16 1 02 S0390 600</t>
  </si>
  <si>
    <t>750 0703 16 1 02 S0390 611</t>
  </si>
  <si>
    <t>750 0703 16 1 03 00000 000</t>
  </si>
  <si>
    <t>750 0703 16 1 03 7147Ф 000</t>
  </si>
  <si>
    <t>750 0703 16 1 03 7147Ф 600</t>
  </si>
  <si>
    <t>750 0703 16 1 03 7147Ф 611</t>
  </si>
  <si>
    <t>750 0703 16 1 03 S147Ф 000</t>
  </si>
  <si>
    <t>750 0703 16 1 03 S147Ф 600</t>
  </si>
  <si>
    <t>750 0703 16 1 03 S147Ф 611</t>
  </si>
  <si>
    <t>750 0703 16 4 00 00000 000</t>
  </si>
  <si>
    <t>750 0703 16 4 01 00000 000</t>
  </si>
  <si>
    <t>750 0703 16 4 01 0059П 000</t>
  </si>
  <si>
    <t>750 0703 16 4 01 0059П 600</t>
  </si>
  <si>
    <t>750 0703 16 4 01 0059П 611</t>
  </si>
  <si>
    <t>750 0703 16 4 01 0159П 000</t>
  </si>
  <si>
    <t>750 0703 16 4 01 0159П 600</t>
  </si>
  <si>
    <t>750 0703 16 4 01 0159П 611</t>
  </si>
  <si>
    <t>750 0703 16 4 01 0259П 000</t>
  </si>
  <si>
    <t>750 0703 16 4 01 0259П 600</t>
  </si>
  <si>
    <t>750 0703 16 4 01 0259П 611</t>
  </si>
  <si>
    <t>750 0703 16 4 02 00000 000</t>
  </si>
  <si>
    <t>750 0703 16 4 02 0059Ф 000</t>
  </si>
  <si>
    <t>750 0703 16 4 02 0059Ф 600</t>
  </si>
  <si>
    <t>750 0703 16 4 02 0059Ф 611</t>
  </si>
  <si>
    <t>750 0703 16 4 02 0159Ф 000</t>
  </si>
  <si>
    <t>750 0703 16 4 02 0159Ф 600</t>
  </si>
  <si>
    <t>750 0703 16 4 02 0159Ф 611</t>
  </si>
  <si>
    <t>750 0703 16 4 02 0259Ф 000</t>
  </si>
  <si>
    <t>750 0703 16 4 02 0259Ф 600</t>
  </si>
  <si>
    <t>750 0703 16 4 02 0259Ф 611</t>
  </si>
  <si>
    <t>750 0703 16 4 02 9106Ф 000</t>
  </si>
  <si>
    <t>750 0703 16 4 02 9106Ф 600</t>
  </si>
  <si>
    <t>750 0703 16 4 02 9106Ф 612</t>
  </si>
  <si>
    <t>750 0707 00 0 00 00000 000</t>
  </si>
  <si>
    <t>750 0707 17 0 00 00000 000</t>
  </si>
  <si>
    <t>750 0707 17 4 00 00000 000</t>
  </si>
  <si>
    <t>750 0707 17 4 01 00000 000</t>
  </si>
  <si>
    <t>750 0707 17 4 01 2087Э 000</t>
  </si>
  <si>
    <t>750 0707 17 4 01 2087Э 600</t>
  </si>
  <si>
    <t>750 0707 17 4 01 2087Э 612</t>
  </si>
  <si>
    <t>750 0800 00 0 00 00000 000</t>
  </si>
  <si>
    <t>750 0801 00 0 00 00000 000</t>
  </si>
  <si>
    <t>750 0801 16 0 00 00000 000</t>
  </si>
  <si>
    <t>750 0801 16 1 00 00000 000</t>
  </si>
  <si>
    <t>750 0801 16 1 01 00000 000</t>
  </si>
  <si>
    <t>750 0801 16 1 01 R5192 000</t>
  </si>
  <si>
    <t>750 0801 16 1 01 R5192 600</t>
  </si>
  <si>
    <t>750 0801 16 1 01 R5192 612</t>
  </si>
  <si>
    <t>750 0801 16 1 02 00000 000</t>
  </si>
  <si>
    <t>750 0801 16 1 02 S0390 000</t>
  </si>
  <si>
    <t>750 0801 16 1 02 S0390 600</t>
  </si>
  <si>
    <t>750 0801 16 1 02 S0390 611</t>
  </si>
  <si>
    <t>750 0801 16 4 00 00000 000</t>
  </si>
  <si>
    <t>750 0801 16 4 01 00000 000</t>
  </si>
  <si>
    <t>750 0801 16 4 01 0059Ч 000</t>
  </si>
  <si>
    <t>750 0801 16 4 01 0059Ч 600</t>
  </si>
  <si>
    <t>750 0801 16 4 01 0059Ч 611</t>
  </si>
  <si>
    <t>750 0801 16 4 01 0059Ш 000</t>
  </si>
  <si>
    <t>750 0801 16 4 01 0059Ш 600</t>
  </si>
  <si>
    <t>750 0801 16 4 01 0059Ш 611</t>
  </si>
  <si>
    <t>750 0801 16 4 01 0059Э 000</t>
  </si>
  <si>
    <t>750 0801 16 4 01 0059Э 600</t>
  </si>
  <si>
    <t>750 0801 16 4 01 0059Э 611</t>
  </si>
  <si>
    <t>750 0801 16 4 01 0059Ю 000</t>
  </si>
  <si>
    <t>750 0801 16 4 01 0059Ю 600</t>
  </si>
  <si>
    <t>750 0801 16 4 01 0059Ю 611</t>
  </si>
  <si>
    <t>750 0801 16 4 01 0059Я 000</t>
  </si>
  <si>
    <t>750 0801 16 4 01 0059Я 600</t>
  </si>
  <si>
    <t>750 0801 16 4 01 0059Я 611</t>
  </si>
  <si>
    <t>750 0801 16 4 01 0159Ч 000</t>
  </si>
  <si>
    <t>750 0801 16 4 01 0159Ч 600</t>
  </si>
  <si>
    <t>750 0801 16 4 01 0159Ч 611</t>
  </si>
  <si>
    <t>750 0801 16 4 01 0159Ш 000</t>
  </si>
  <si>
    <t>750 0801 16 4 01 0159Ш 600</t>
  </si>
  <si>
    <t>750 0801 16 4 01 0159Ш 611</t>
  </si>
  <si>
    <t>750 0801 16 4 01 0159Ю 000</t>
  </si>
  <si>
    <t>750 0801 16 4 01 0159Ю 600</t>
  </si>
  <si>
    <t>750 0801 16 4 01 0159Ю 611</t>
  </si>
  <si>
    <t>750 0801 16 4 01 0159Я 000</t>
  </si>
  <si>
    <t>750 0801 16 4 01 0159Я 600</t>
  </si>
  <si>
    <t>750 0801 16 4 01 0159Я 611</t>
  </si>
  <si>
    <t>750 0801 16 4 01 0259Ч 000</t>
  </si>
  <si>
    <t>750 0801 16 4 01 0259Ч 600</t>
  </si>
  <si>
    <t>750 0801 16 4 01 0259Ч 611</t>
  </si>
  <si>
    <t>750 0801 16 4 01 0259Ш 000</t>
  </si>
  <si>
    <t>750 0801 16 4 01 0259Ш 600</t>
  </si>
  <si>
    <t>750 0801 16 4 01 0259Ш 611</t>
  </si>
  <si>
    <t>750 0801 16 4 01 0259Э 000</t>
  </si>
  <si>
    <t>750 0801 16 4 01 0259Э 600</t>
  </si>
  <si>
    <t>750 0801 16 4 01 0259Э 611</t>
  </si>
  <si>
    <t>750 0801 16 4 01 0259Ю 000</t>
  </si>
  <si>
    <t>750 0801 16 4 01 0259Ю 600</t>
  </si>
  <si>
    <t>750 0801 16 4 01 0259Ю 611</t>
  </si>
  <si>
    <t>750 0801 16 4 01 0259Я 000</t>
  </si>
  <si>
    <t>750 0801 16 4 01 0259Я 600</t>
  </si>
  <si>
    <t>750 0801 16 4 01 0259Я 611</t>
  </si>
  <si>
    <t>750 0801 16 4 01 20800 000</t>
  </si>
  <si>
    <t>750 0801 16 4 01 20800 200</t>
  </si>
  <si>
    <t>750 0801 16 4 01 20800 244</t>
  </si>
  <si>
    <t>750 0801 16 4 01 20800 300</t>
  </si>
  <si>
    <t>750 0801 16 4 01 20800 350</t>
  </si>
  <si>
    <t>750 0801 16 4 01 2080Ш 000</t>
  </si>
  <si>
    <t>750 0801 16 4 01 2080Ш 600</t>
  </si>
  <si>
    <t>750 0801 16 4 01 2080Ш 612</t>
  </si>
  <si>
    <t>750 0801 16 4 01 2080Э 000</t>
  </si>
  <si>
    <t>750 0801 16 4 01 2080Э 600</t>
  </si>
  <si>
    <t>750 0801 16 4 01 2080Э 612</t>
  </si>
  <si>
    <t>750 0801 16 4 01 2081Я 000</t>
  </si>
  <si>
    <t>750 0801 16 4 01 2081Я 600</t>
  </si>
  <si>
    <t>750 0801 16 4 01 2081Я 612</t>
  </si>
  <si>
    <t>750 0801 16 4 01 20840 000</t>
  </si>
  <si>
    <t>750 0801 16 4 01 20840 200</t>
  </si>
  <si>
    <t>750 0801 16 4 01 20840 244</t>
  </si>
  <si>
    <t>750 0801 16 4 01 2087Э 000</t>
  </si>
  <si>
    <t>750 0801 16 4 01 2087Э 600</t>
  </si>
  <si>
    <t>750 0801 16 4 01 2087Э 612</t>
  </si>
  <si>
    <t>750 0801 16 4 05 00000 000</t>
  </si>
  <si>
    <t>750 0801 16 4 05 20860 000</t>
  </si>
  <si>
    <t>750 0801 16 4 05 20860 200</t>
  </si>
  <si>
    <t>750 0801 16 4 05 20860 244</t>
  </si>
  <si>
    <t>750 0804 00 0 00 00000 000</t>
  </si>
  <si>
    <t>750 0804 16 0 00 00000 000</t>
  </si>
  <si>
    <t>750 0804 16 4 00 00000 000</t>
  </si>
  <si>
    <t>750 0804 16 4 01 00000 000</t>
  </si>
  <si>
    <t>750 0804 16 4 01 00590 000</t>
  </si>
  <si>
    <t>750 0804 16 4 01 00590 100</t>
  </si>
  <si>
    <t>750 0804 16 4 01 00590 111</t>
  </si>
  <si>
    <t>750 0804 16 4 01 00590 119</t>
  </si>
  <si>
    <t>750 0804 16 4 01 00590 200</t>
  </si>
  <si>
    <t>750 0804 16 4 01 00590 244</t>
  </si>
  <si>
    <t>750 0804 16 4 01 00591 000</t>
  </si>
  <si>
    <t>750 0804 16 4 01 00591 100</t>
  </si>
  <si>
    <t>750 0804 16 4 01 00591 111</t>
  </si>
  <si>
    <t>750 0804 16 4 01 00591 119</t>
  </si>
  <si>
    <t>750 0804 16 4 01 00592 000</t>
  </si>
  <si>
    <t>750 0804 16 4 01 00592 100</t>
  </si>
  <si>
    <t>750 0804 16 4 01 00592 111</t>
  </si>
  <si>
    <t>750 0804 16 4 01 00592 119</t>
  </si>
  <si>
    <t>750 0804 16 4 01 71960 000</t>
  </si>
  <si>
    <t>750 0804 16 4 01 71960 300</t>
  </si>
  <si>
    <t>750 0804 16 4 01 71960 321</t>
  </si>
  <si>
    <t>750 1100 00 0 00 00000 000</t>
  </si>
  <si>
    <t>750 1102 00 0 00 00000 000</t>
  </si>
  <si>
    <t>750 1102 16 0 00 00000 000</t>
  </si>
  <si>
    <t>750 1102 16 4 00 00000 000</t>
  </si>
  <si>
    <t>750 1102 16 4 02 00000 000</t>
  </si>
  <si>
    <t>750 1102 16 4 02 20820 000</t>
  </si>
  <si>
    <t>750 1102 16 4 02 20820 200</t>
  </si>
  <si>
    <t>750 1102 16 4 02 20820 244</t>
  </si>
  <si>
    <t>750 1102 16 4 02 20830 000</t>
  </si>
  <si>
    <t>750 1102 16 4 02 20830 100</t>
  </si>
  <si>
    <t>750 1102 16 4 02 20830 112</t>
  </si>
  <si>
    <t>750 1102 16 4 02 20830 113</t>
  </si>
  <si>
    <t>750 1102 16 4 02 20830 200</t>
  </si>
  <si>
    <t>750 1102 16 4 02 20830 244</t>
  </si>
  <si>
    <t>750 1103 00 0 00 00000 000</t>
  </si>
  <si>
    <t>750 1103 16 0 00 00000 000</t>
  </si>
  <si>
    <t>750 1103 16 1 00 00000 000</t>
  </si>
  <si>
    <t>750 1103 16 1 04 00000 000</t>
  </si>
  <si>
    <t>750 1103 16 1 04 72000 000</t>
  </si>
  <si>
    <t>750 1103 16 1 04 72000 600</t>
  </si>
  <si>
    <t>750 1103 16 1 04 72000 611</t>
  </si>
  <si>
    <t>750 1103 16 1 04 7353Ф 000</t>
  </si>
  <si>
    <t>750 1103 16 1 04 7353Ф 600</t>
  </si>
  <si>
    <t>750 1103 16 1 04 7353Ф 612</t>
  </si>
  <si>
    <t>750 1103 16 1 04 S1700 000</t>
  </si>
  <si>
    <t>750 1103 16 1 04 S1700 600</t>
  </si>
  <si>
    <t>750 1103 16 1 04 S1700 612</t>
  </si>
  <si>
    <t>750 1103 16 4 00 00000 000</t>
  </si>
  <si>
    <t>750 1103 16 4 02 00000 000</t>
  </si>
  <si>
    <t>750 1103 16 4 02 0259Ф 000</t>
  </si>
  <si>
    <t>750 1103 16 4 02 0259Ф 600</t>
  </si>
  <si>
    <t>750 1103 16 4 02 0259Ф 611</t>
  </si>
  <si>
    <t>767 0000 00 0 00 00000 000</t>
  </si>
  <si>
    <t>767 0100 00 0 00 00000 000</t>
  </si>
  <si>
    <t>767 0113 00 0 00 00000 000</t>
  </si>
  <si>
    <t>767 0113 01 0 00 00000 000</t>
  </si>
  <si>
    <t>767 0113 01 4 00 00000 000</t>
  </si>
  <si>
    <t>767 0113 01 4 01 00000 000</t>
  </si>
  <si>
    <t>767 0113 01 4 01 00590 000</t>
  </si>
  <si>
    <t>767 0113 01 4 01 00590 100</t>
  </si>
  <si>
    <t>767 0113 01 4 01 00590 111</t>
  </si>
  <si>
    <t>767 0113 01 4 01 00590 119</t>
  </si>
  <si>
    <t>767 0113 01 4 01 00590 200</t>
  </si>
  <si>
    <t>767 0113 01 4 01 00590 244</t>
  </si>
  <si>
    <t>767 0113 01 4 01 00590 800</t>
  </si>
  <si>
    <t>767 0113 01 4 01 00590 852</t>
  </si>
  <si>
    <t>767 0113 04 0 00 00000 000</t>
  </si>
  <si>
    <t>767 0113 04 4 00 00000 000</t>
  </si>
  <si>
    <t>767 0113 04 4 02 00000 000</t>
  </si>
  <si>
    <t>767 0113 04 4 02 20220 000</t>
  </si>
  <si>
    <t>767 0113 04 4 02 20220 200</t>
  </si>
  <si>
    <t>767 0113 04 4 02 20220 244</t>
  </si>
  <si>
    <t>767 0113 04 4 02 20230 000</t>
  </si>
  <si>
    <t>767 0113 04 4 02 20230 200</t>
  </si>
  <si>
    <t>767 0113 04 4 02 20230 244</t>
  </si>
  <si>
    <t>767 0113 99 0 00 00000 000</t>
  </si>
  <si>
    <t>767 0113 99 9 00 00000 000</t>
  </si>
  <si>
    <t>767 0113 99 9 00 00190 000</t>
  </si>
  <si>
    <t>767 0113 99 9 00 00190 100</t>
  </si>
  <si>
    <t>767 0113 99 9 00 00190 121</t>
  </si>
  <si>
    <t>767 0113 99 9 00 00190 129</t>
  </si>
  <si>
    <t>767 0113 99 9 00 00190 200</t>
  </si>
  <si>
    <t>767 0113 99 9 00 00190 244</t>
  </si>
  <si>
    <t>767 0113 99 9 00 55491 000</t>
  </si>
  <si>
    <t>767 0113 99 9 00 55491 100</t>
  </si>
  <si>
    <t>767 0113 99 9 00 55491 121</t>
  </si>
  <si>
    <t>767 0113 99 9 00 55491 129</t>
  </si>
  <si>
    <t>767 0400 00 0 00 00000 000</t>
  </si>
  <si>
    <t>767 0410 00 0 00 00000 000</t>
  </si>
  <si>
    <t>767 0410 05 0 00 00000 000</t>
  </si>
  <si>
    <t>767 0410 05 4 00 00000 000</t>
  </si>
  <si>
    <t>767 0410 05 4 01 00000 000</t>
  </si>
  <si>
    <t>767 0410 05 4 01 20240 000</t>
  </si>
  <si>
    <t>767 0410 05 4 01 20240 200</t>
  </si>
  <si>
    <t>767 0410 05 4 01 20240 244</t>
  </si>
  <si>
    <t>767 0410 05 4 01 20260 000</t>
  </si>
  <si>
    <t>767 0410 05 4 01 20260 200</t>
  </si>
  <si>
    <t>767 0410 05 4 01 20260 244</t>
  </si>
  <si>
    <t>767 0410 05 4 01 20270 000</t>
  </si>
  <si>
    <t>767 0410 05 4 01 20270 200</t>
  </si>
  <si>
    <t>767 0410 05 4 01 20270 244</t>
  </si>
  <si>
    <t>767 0410 05 4 01 20290 000</t>
  </si>
  <si>
    <t>767 0410 05 4 01 20290 200</t>
  </si>
  <si>
    <t>767 0410 05 4 01 20290 244</t>
  </si>
  <si>
    <t>767 0410 05 4 01 20300 000</t>
  </si>
  <si>
    <t>767 0410 05 4 01 20300 200</t>
  </si>
  <si>
    <t>767 0410 05 4 01 20300 244</t>
  </si>
  <si>
    <t>767 0410 05 4 01 20310 000</t>
  </si>
  <si>
    <t>767 0410 05 4 01 20310 200</t>
  </si>
  <si>
    <t>767 0410 05 4 01 20310 244</t>
  </si>
  <si>
    <t>767 0412 00 0 00 00000 000</t>
  </si>
  <si>
    <t>767 0412 04 0 00 00000 000</t>
  </si>
  <si>
    <t>767 0412 04 1 00 00000 000</t>
  </si>
  <si>
    <t>767 0412 04 1 01 00000 000</t>
  </si>
  <si>
    <t>767 0412 04 1 01 75110 000</t>
  </si>
  <si>
    <t>767 0412 04 1 01 75110 200</t>
  </si>
  <si>
    <t>767 0412 04 1 01 75110 244</t>
  </si>
  <si>
    <t>767 0412 04 1 01 S5110 000</t>
  </si>
  <si>
    <t>767 0412 04 1 01 S5110 200</t>
  </si>
  <si>
    <t>767 0412 04 1 01 S5110 244</t>
  </si>
  <si>
    <t>767 0412 04 4 00 00000 000</t>
  </si>
  <si>
    <t>767 0412 04 4 01 00000 000</t>
  </si>
  <si>
    <t>767 0412 04 4 01 20180 000</t>
  </si>
  <si>
    <t>767 0412 04 4 01 20180 200</t>
  </si>
  <si>
    <t>767 0412 04 4 01 20180 244</t>
  </si>
  <si>
    <t>767 0412 04 4 01 20190 000</t>
  </si>
  <si>
    <t>767 0412 04 4 01 20190 200</t>
  </si>
  <si>
    <t>767 0412 04 4 01 20190 244</t>
  </si>
  <si>
    <t>767 0412 04 4 01 20200 000</t>
  </si>
  <si>
    <t>767 0412 04 4 01 20200 200</t>
  </si>
  <si>
    <t>767 0412 04 4 01 20200 244</t>
  </si>
  <si>
    <t>767 0412 04 4 01 20210 000</t>
  </si>
  <si>
    <t>767 0412 04 4 01 20210 200</t>
  </si>
  <si>
    <t>767 0412 04 4 01 20210 244</t>
  </si>
  <si>
    <t>770 0000 00 0 00 00000 000</t>
  </si>
  <si>
    <t>770 0300 00 0 00 00000 000</t>
  </si>
  <si>
    <t>770 0314 00 0 00 00000 000</t>
  </si>
  <si>
    <t>770 0314 03 0 00 00000 000</t>
  </si>
  <si>
    <t>770 0314 03 4 00 00000 000</t>
  </si>
  <si>
    <t>770 0314 03 4 02 00000 000</t>
  </si>
  <si>
    <t>770 0314 03 4 02 20060 000</t>
  </si>
  <si>
    <t>770 0314 03 4 02 20060 200</t>
  </si>
  <si>
    <t>770 0314 03 4 02 20060 244</t>
  </si>
  <si>
    <t>770 0314 03 4 02 20070 000</t>
  </si>
  <si>
    <t>770 0314 03 4 02 20070 200</t>
  </si>
  <si>
    <t>770 0314 03 4 02 20070 244</t>
  </si>
  <si>
    <t>770 0314 03 4 03 00000 000</t>
  </si>
  <si>
    <t>770 0314 03 4 03 20110 000</t>
  </si>
  <si>
    <t>770 0314 03 4 03 20110 200</t>
  </si>
  <si>
    <t>770 0314 03 4 03 20110 244</t>
  </si>
  <si>
    <t>770 0314 03 4 03 20120 000</t>
  </si>
  <si>
    <t>770 0314 03 4 03 20120 200</t>
  </si>
  <si>
    <t>770 0314 03 4 03 20120 244</t>
  </si>
  <si>
    <t>770 0314 03 4 03 7169И 000</t>
  </si>
  <si>
    <t>770 0314 03 4 03 7169И 600</t>
  </si>
  <si>
    <t>770 0314 03 4 03 7169И 612</t>
  </si>
  <si>
    <t>770 0314 03 4 03 S169И 000</t>
  </si>
  <si>
    <t>770 0314 03 4 03 S169И 600</t>
  </si>
  <si>
    <t>770 0314 03 4 03 S169И 612</t>
  </si>
  <si>
    <t>770 0314 03 4 05 00000 000</t>
  </si>
  <si>
    <t>770 0314 03 4 05 20150 000</t>
  </si>
  <si>
    <t>770 0314 03 4 05 20150 200</t>
  </si>
  <si>
    <t>770 0314 03 4 05 20150 244</t>
  </si>
  <si>
    <t>770 0400 00 0 00 00000 000</t>
  </si>
  <si>
    <t>770 0401 00 0 00 00000 000</t>
  </si>
  <si>
    <t>770 0401 17 0 00 00000 000</t>
  </si>
  <si>
    <t>770 0401 17 4 00 00000 000</t>
  </si>
  <si>
    <t>770 0401 17 4 02 00000 000</t>
  </si>
  <si>
    <t>770 0401 17 4 02 2091Г 000</t>
  </si>
  <si>
    <t>770 0401 17 4 02 2091Г 600</t>
  </si>
  <si>
    <t>770 0401 17 4 02 2091Г 612</t>
  </si>
  <si>
    <t>770 0401 17 4 02 2091И 000</t>
  </si>
  <si>
    <t>770 0401 17 4 02 2091И 600</t>
  </si>
  <si>
    <t>770 0401 17 4 02 2091И 612</t>
  </si>
  <si>
    <t>770 0401 17 4 02 2091Л 000</t>
  </si>
  <si>
    <t>770 0401 17 4 02 2091Л 600</t>
  </si>
  <si>
    <t>770 0401 17 4 02 2091Л 612</t>
  </si>
  <si>
    <t>770 0401 17 4 02 2091Ц 000</t>
  </si>
  <si>
    <t>770 0401 17 4 02 2091Ц 600</t>
  </si>
  <si>
    <t>770 0401 17 4 02 2091Ц 612</t>
  </si>
  <si>
    <t>770 0401 17 4 02 60030 000</t>
  </si>
  <si>
    <t>770 0401 17 4 02 60030 800</t>
  </si>
  <si>
    <t>770 0401 17 4 02 60030 870</t>
  </si>
  <si>
    <t>770 0401 17 4 02 60031 000</t>
  </si>
  <si>
    <t>770 0401 17 4 02 60031 800</t>
  </si>
  <si>
    <t>770 0401 17 4 02 60031 811</t>
  </si>
  <si>
    <t>770 0401 17 4 02 60033 000</t>
  </si>
  <si>
    <t>770 0401 17 4 02 60033 800</t>
  </si>
  <si>
    <t>770 0401 17 4 02 60033 811</t>
  </si>
  <si>
    <t>770 0401 17 4 02 60034 000</t>
  </si>
  <si>
    <t>770 0401 17 4 02 60034 800</t>
  </si>
  <si>
    <t>770 0401 17 4 02 60034 811</t>
  </si>
  <si>
    <t>770 0401 17 4 02 60035 000</t>
  </si>
  <si>
    <t>770 0401 17 4 02 60035 800</t>
  </si>
  <si>
    <t>770 0401 17 4 02 60035 811</t>
  </si>
  <si>
    <t>770 0410 00 0 00 00000 000</t>
  </si>
  <si>
    <t>770 0410 05 0 00 00000 000</t>
  </si>
  <si>
    <t>770 0410 05 4 00 00000 000</t>
  </si>
  <si>
    <t>770 0410 05 4 01 00000 000</t>
  </si>
  <si>
    <t>770 0410 05 4 01 20240 000</t>
  </si>
  <si>
    <t>770 0410 05 4 01 20240 200</t>
  </si>
  <si>
    <t>770 0410 05 4 01 20240 244</t>
  </si>
  <si>
    <t>770 0700 00 0 00 00000 000</t>
  </si>
  <si>
    <t>770 0701 00 0 00 00000 000</t>
  </si>
  <si>
    <t>770 0701 15 0 00 00000 000</t>
  </si>
  <si>
    <t>770 0701 15 1 00 00000 000</t>
  </si>
  <si>
    <t>770 0701 15 1 02 00000 000</t>
  </si>
  <si>
    <t>770 0701 15 1 02 7147Г 000</t>
  </si>
  <si>
    <t>770 0701 15 1 02 7147Г 600</t>
  </si>
  <si>
    <t>770 0701 15 1 02 7147Г 612</t>
  </si>
  <si>
    <t>770 0701 15 1 02 S147Г 000</t>
  </si>
  <si>
    <t>770 0701 15 1 02 S147Г 600</t>
  </si>
  <si>
    <t>770 0701 15 1 02 S147Г 612</t>
  </si>
  <si>
    <t>770 0701 15 4 00 00000 000</t>
  </si>
  <si>
    <t>770 0701 15 4 01 00000 000</t>
  </si>
  <si>
    <t>770 0701 15 4 01 0059Б 000</t>
  </si>
  <si>
    <t>770 0701 15 4 01 0059Б 600</t>
  </si>
  <si>
    <t>770 0701 15 4 01 0059Б 611</t>
  </si>
  <si>
    <t>770 0701 15 4 01 0059Г 000</t>
  </si>
  <si>
    <t>770 0701 15 4 01 0059Г 600</t>
  </si>
  <si>
    <t>770 0701 15 4 01 0059Г 611</t>
  </si>
  <si>
    <t>770 0701 15 4 01 0059Д 000</t>
  </si>
  <si>
    <t>770 0701 15 4 01 0059Д 600</t>
  </si>
  <si>
    <t>770 0701 15 4 01 0059Д 611</t>
  </si>
  <si>
    <t>770 0701 15 4 01 0259Б 000</t>
  </si>
  <si>
    <t>770 0701 15 4 01 0259Б 600</t>
  </si>
  <si>
    <t>770 0701 15 4 01 0259Б 611</t>
  </si>
  <si>
    <t>770 0701 15 4 01 0259Г 000</t>
  </si>
  <si>
    <t>770 0701 15 4 01 0259Г 600</t>
  </si>
  <si>
    <t>770 0701 15 4 01 0259Г 611</t>
  </si>
  <si>
    <t>770 0701 15 4 01 0259Д 000</t>
  </si>
  <si>
    <t>770 0701 15 4 01 0259Д 600</t>
  </si>
  <si>
    <t>770 0701 15 4 01 0259Д 611</t>
  </si>
  <si>
    <t>770 0701 15 4 01 2070Б 000</t>
  </si>
  <si>
    <t>770 0701 15 4 01 2070Б 600</t>
  </si>
  <si>
    <t>770 0701 15 4 01 2070Б 612</t>
  </si>
  <si>
    <t>770 0701 15 4 01 2070Г 000</t>
  </si>
  <si>
    <t>770 0701 15 4 01 2070Г 600</t>
  </si>
  <si>
    <t>770 0701 15 4 01 2070Г 612</t>
  </si>
  <si>
    <t>770 0701 15 4 01 2070Д 000</t>
  </si>
  <si>
    <t>770 0701 15 4 01 2070Д 600</t>
  </si>
  <si>
    <t>770 0701 15 4 01 2070Д 612</t>
  </si>
  <si>
    <t>770 0701 15 4 01 2073Г 000</t>
  </si>
  <si>
    <t>770 0701 15 4 01 2073Г 600</t>
  </si>
  <si>
    <t>770 0701 15 4 01 2073Г 612</t>
  </si>
  <si>
    <t>770 0701 15 4 01 2074Б 000</t>
  </si>
  <si>
    <t>770 0701 15 4 01 2074Б 600</t>
  </si>
  <si>
    <t>770 0701 15 4 01 2074Б 612</t>
  </si>
  <si>
    <t>770 0701 15 4 01 2074Г 000</t>
  </si>
  <si>
    <t>770 0701 15 4 01 2074Г 600</t>
  </si>
  <si>
    <t>770 0701 15 4 01 2074Г 612</t>
  </si>
  <si>
    <t>770 0701 15 4 01 2074Д 000</t>
  </si>
  <si>
    <t>770 0701 15 4 01 2074Д 600</t>
  </si>
  <si>
    <t>770 0701 15 4 01 2074Д 612</t>
  </si>
  <si>
    <t>770 0701 15 4 01 71831 000</t>
  </si>
  <si>
    <t>770 0701 15 4 01 71831 600</t>
  </si>
  <si>
    <t>770 0701 15 4 01 71831 611</t>
  </si>
  <si>
    <t>770 0701 15 4 01 71832 000</t>
  </si>
  <si>
    <t>770 0701 15 4 01 71832 600</t>
  </si>
  <si>
    <t>770 0701 15 4 01 71832 611</t>
  </si>
  <si>
    <t>770 0701 15 4 01 71833 000</t>
  </si>
  <si>
    <t>770 0701 15 4 01 71833 600</t>
  </si>
  <si>
    <t>770 0701 15 4 01 71833 611</t>
  </si>
  <si>
    <t>770 0701 15 4 01 71834 000</t>
  </si>
  <si>
    <t>770 0701 15 4 01 71834 600</t>
  </si>
  <si>
    <t>770 0701 15 4 01 71834 611</t>
  </si>
  <si>
    <t>770 0701 15 4 01 71835 000</t>
  </si>
  <si>
    <t>770 0701 15 4 01 71835 600</t>
  </si>
  <si>
    <t>770 0701 15 4 01 71835 611</t>
  </si>
  <si>
    <t>770 0701 15 4 01 71836 000</t>
  </si>
  <si>
    <t>770 0701 15 4 01 71836 600</t>
  </si>
  <si>
    <t>770 0701 15 4 01 71836 611</t>
  </si>
  <si>
    <t>770 0701 15 4 01 7183Г 000</t>
  </si>
  <si>
    <t>770 0701 15 4 01 7183Г 600</t>
  </si>
  <si>
    <t>770 0701 15 4 01 7183Г 611</t>
  </si>
  <si>
    <t>770 0701 15 4 01 7183Д 000</t>
  </si>
  <si>
    <t>770 0701 15 4 01 7183Д 600</t>
  </si>
  <si>
    <t>770 0701 15 4 01 7183Д 611</t>
  </si>
  <si>
    <t>770 0701 15 4 01 7910Д 000</t>
  </si>
  <si>
    <t>770 0701 15 4 01 7910Д 600</t>
  </si>
  <si>
    <t>770 0701 15 4 01 7910Д 613</t>
  </si>
  <si>
    <t>770 0701 15 4 01 9103Г 000</t>
  </si>
  <si>
    <t>770 0701 15 4 01 9103Г 600</t>
  </si>
  <si>
    <t>770 0701 15 4 01 9103Г 612</t>
  </si>
  <si>
    <t>770 0702 00 0 00 00000 000</t>
  </si>
  <si>
    <t>770 0702 15 0 00 00000 000</t>
  </si>
  <si>
    <t>770 0702 15 1 00 00000 000</t>
  </si>
  <si>
    <t>770 0702 15 1 01 00000 000</t>
  </si>
  <si>
    <t>770 0702 15 1 01 7147И 000</t>
  </si>
  <si>
    <t>770 0702 15 1 01 7147И 600</t>
  </si>
  <si>
    <t>770 0702 15 1 01 7147И 612</t>
  </si>
  <si>
    <t>770 0702 15 1 01 7147Л 000</t>
  </si>
  <si>
    <t>770 0702 15 1 01 7147Л 600</t>
  </si>
  <si>
    <t>770 0702 15 1 01 7147Л 612</t>
  </si>
  <si>
    <t>770 0702 15 1 01 S147И 000</t>
  </si>
  <si>
    <t>770 0702 15 1 01 S147И 600</t>
  </si>
  <si>
    <t>770 0702 15 1 01 S147И 612</t>
  </si>
  <si>
    <t>770 0702 15 1 01 S147Л 000</t>
  </si>
  <si>
    <t>770 0702 15 1 01 S147Л 600</t>
  </si>
  <si>
    <t>770 0702 15 1 01 S147Л 612</t>
  </si>
  <si>
    <t>770 0702 15 1 02 00000 000</t>
  </si>
  <si>
    <t>770 0702 15 1 02 7147И 000</t>
  </si>
  <si>
    <t>770 0702 15 1 02 7147И 600</t>
  </si>
  <si>
    <t>770 0702 15 1 02 7147И 612</t>
  </si>
  <si>
    <t>770 0702 15 1 02 S147И 000</t>
  </si>
  <si>
    <t>770 0702 15 1 02 S147И 600</t>
  </si>
  <si>
    <t>770 0702 15 1 02 S147И 612</t>
  </si>
  <si>
    <t>770 0702 15 1 16 00000 000</t>
  </si>
  <si>
    <t>770 0702 15 1 16 L3041 000</t>
  </si>
  <si>
    <t>770 0702 15 1 16 L3041 600</t>
  </si>
  <si>
    <t>770 0702 15 1 16 L3041 612</t>
  </si>
  <si>
    <t>770 0702 15 1 26 00000 000</t>
  </si>
  <si>
    <t>770 0702 15 1 26 L3041 000</t>
  </si>
  <si>
    <t>770 0702 15 1 26 L3041 600</t>
  </si>
  <si>
    <t>770 0702 15 1 26 L3041 612</t>
  </si>
  <si>
    <t>770 0702 15 1 Ю6 00000 000</t>
  </si>
  <si>
    <t>770 0702 15 1 Ю6 5050И 000</t>
  </si>
  <si>
    <t>770 0702 15 1 Ю6 5050И 600</t>
  </si>
  <si>
    <t>770 0702 15 1 Ю6 5050И 612</t>
  </si>
  <si>
    <t>770 0702 15 1 Ю6 5050Л 000</t>
  </si>
  <si>
    <t>770 0702 15 1 Ю6 5050Л 600</t>
  </si>
  <si>
    <t>770 0702 15 1 Ю6 5050Л 612</t>
  </si>
  <si>
    <t>770 0702 15 1 Ю6 5179И 000</t>
  </si>
  <si>
    <t>770 0702 15 1 Ю6 5179И 600</t>
  </si>
  <si>
    <t>770 0702 15 1 Ю6 5179И 612</t>
  </si>
  <si>
    <t>770 0702 15 1 Ю6 5179Л 000</t>
  </si>
  <si>
    <t>770 0702 15 1 Ю6 5179Л 600</t>
  </si>
  <si>
    <t>770 0702 15 1 Ю6 5179Л 612</t>
  </si>
  <si>
    <t>770 0702 15 1 Ю6 5303И 000</t>
  </si>
  <si>
    <t>770 0702 15 1 Ю6 5303И 600</t>
  </si>
  <si>
    <t>770 0702 15 1 Ю6 5303И 612</t>
  </si>
  <si>
    <t>770 0702 15 1 Ю6 5303Л 000</t>
  </si>
  <si>
    <t>770 0702 15 1 Ю6 5303Л 600</t>
  </si>
  <si>
    <t>770 0702 15 1 Ю6 5303Л 612</t>
  </si>
  <si>
    <t>770 0702 15 4 00 00000 000</t>
  </si>
  <si>
    <t>770 0702 15 4 01 00000 000</t>
  </si>
  <si>
    <t>770 0702 15 4 01 0059И 000</t>
  </si>
  <si>
    <t>770 0702 15 4 01 0059И 600</t>
  </si>
  <si>
    <t>770 0702 15 4 01 0059И 611</t>
  </si>
  <si>
    <t>770 0702 15 4 01 0059Л 000</t>
  </si>
  <si>
    <t>770 0702 15 4 01 0059Л 600</t>
  </si>
  <si>
    <t>770 0702 15 4 01 0059Л 611</t>
  </si>
  <si>
    <t>770 0702 15 4 01 2070И 000</t>
  </si>
  <si>
    <t>770 0702 15 4 01 2070И 600</t>
  </si>
  <si>
    <t>770 0702 15 4 01 2070И 612</t>
  </si>
  <si>
    <t>770 0702 15 4 01 2070Л 000</t>
  </si>
  <si>
    <t>770 0702 15 4 01 2070Л 600</t>
  </si>
  <si>
    <t>770 0702 15 4 01 2070Л 612</t>
  </si>
  <si>
    <t>770 0702 15 4 01 2073И 000</t>
  </si>
  <si>
    <t>770 0702 15 4 01 2073И 600</t>
  </si>
  <si>
    <t>770 0702 15 4 01 2073И 612</t>
  </si>
  <si>
    <t>770 0702 15 4 01 2073Л 000</t>
  </si>
  <si>
    <t>770 0702 15 4 01 2073Л 600</t>
  </si>
  <si>
    <t>770 0702 15 4 01 2073Л 612</t>
  </si>
  <si>
    <t>770 0702 15 4 01 2074И 000</t>
  </si>
  <si>
    <t>770 0702 15 4 01 2074И 600</t>
  </si>
  <si>
    <t>770 0702 15 4 01 2074И 612</t>
  </si>
  <si>
    <t>770 0702 15 4 01 2074Л 000</t>
  </si>
  <si>
    <t>770 0702 15 4 01 2074Л 600</t>
  </si>
  <si>
    <t>770 0702 15 4 01 2074Л 612</t>
  </si>
  <si>
    <t>770 0702 15 4 01 70590 000</t>
  </si>
  <si>
    <t>770 0702 15 4 01 70590 300</t>
  </si>
  <si>
    <t>770 0702 15 4 01 70590 321</t>
  </si>
  <si>
    <t>770 0702 15 4 01 71837 000</t>
  </si>
  <si>
    <t>770 0702 15 4 01 71837 600</t>
  </si>
  <si>
    <t>770 0702 15 4 01 71837 611</t>
  </si>
  <si>
    <t>770 0702 15 4 01 71838 000</t>
  </si>
  <si>
    <t>770 0702 15 4 01 71838 600</t>
  </si>
  <si>
    <t>770 0702 15 4 01 71838 611</t>
  </si>
  <si>
    <t>770 0702 15 4 01 71839 000</t>
  </si>
  <si>
    <t>770 0702 15 4 01 71839 600</t>
  </si>
  <si>
    <t>770 0702 15 4 01 71839 611</t>
  </si>
  <si>
    <t>770 0702 15 4 01 7183A 000</t>
  </si>
  <si>
    <t>770 0702 15 4 01 7183A 600</t>
  </si>
  <si>
    <t>770 0702 15 4 01 7183A 611</t>
  </si>
  <si>
    <t>770 0702 15 4 01 7183И 000</t>
  </si>
  <si>
    <t>770 0702 15 4 01 7183И 600</t>
  </si>
  <si>
    <t>770 0702 15 4 01 7183И 611</t>
  </si>
  <si>
    <t>770 0702 15 4 01 7183Л 000</t>
  </si>
  <si>
    <t>770 0702 15 4 01 7183Л 600</t>
  </si>
  <si>
    <t>770 0702 15 4 01 7183Л 611</t>
  </si>
  <si>
    <t>770 0702 15 4 01 9103Л 000</t>
  </si>
  <si>
    <t>770 0702 15 4 01 9103Л 600</t>
  </si>
  <si>
    <t>770 0702 15 4 01 9103Л 612</t>
  </si>
  <si>
    <t>770 0703 00 0 00 00000 000</t>
  </si>
  <si>
    <t>770 0703 15 0 00 00000 000</t>
  </si>
  <si>
    <t>770 0703 15 1 00 00000 000</t>
  </si>
  <si>
    <t>770 0703 15 1 03 00000 000</t>
  </si>
  <si>
    <t>770 0703 15 1 03 7147Ц 000</t>
  </si>
  <si>
    <t>770 0703 15 1 03 7147Ц 600</t>
  </si>
  <si>
    <t>770 0703 15 1 03 7147Ц 611</t>
  </si>
  <si>
    <t>770 0703 15 1 03 S147Ц 000</t>
  </si>
  <si>
    <t>770 0703 15 1 03 S147Ц 600</t>
  </si>
  <si>
    <t>770 0703 15 1 03 S147Ц 611</t>
  </si>
  <si>
    <t>770 0703 15 4 00 00000 000</t>
  </si>
  <si>
    <t>770 0703 15 4 01 00000 000</t>
  </si>
  <si>
    <t>770 0703 15 4 01 0059Ц 000</t>
  </si>
  <si>
    <t>770 0703 15 4 01 0059Ц 600</t>
  </si>
  <si>
    <t>770 0703 15 4 01 0059Ц 611</t>
  </si>
  <si>
    <t>770 0703 15 4 01 0069Ц 000</t>
  </si>
  <si>
    <t>770 0703 15 4 01 0069Ц 600</t>
  </si>
  <si>
    <t>770 0703 15 4 01 0069Ц 614</t>
  </si>
  <si>
    <t>770 0703 15 4 01 0159Ц 000</t>
  </si>
  <si>
    <t>770 0703 15 4 01 0159Ц 600</t>
  </si>
  <si>
    <t>770 0703 15 4 01 0159Ц 611</t>
  </si>
  <si>
    <t>770 0703 15 4 01 0169Ц 000</t>
  </si>
  <si>
    <t>770 0703 15 4 01 0169Ц 600</t>
  </si>
  <si>
    <t>770 0703 15 4 01 0169Ц 614</t>
  </si>
  <si>
    <t>770 0703 15 4 01 0259Ц 000</t>
  </si>
  <si>
    <t>770 0703 15 4 01 0259Ц 600</t>
  </si>
  <si>
    <t>770 0703 15 4 01 0259Ц 611</t>
  </si>
  <si>
    <t>770 0703 15 4 01 0269Ц 000</t>
  </si>
  <si>
    <t>770 0703 15 4 01 0269Ц 600</t>
  </si>
  <si>
    <t>770 0703 15 4 01 0269Ц 614</t>
  </si>
  <si>
    <t>770 0703 15 4 01 2070Ц 000</t>
  </si>
  <si>
    <t>770 0703 15 4 01 2070Ц 600</t>
  </si>
  <si>
    <t>770 0703 15 4 01 2070Ц 612</t>
  </si>
  <si>
    <t>770 0707 00 0 00 00000 000</t>
  </si>
  <si>
    <t>770 0707 17 0 00 00000 000</t>
  </si>
  <si>
    <t>770 0707 17 4 00 00000 000</t>
  </si>
  <si>
    <t>770 0707 17 4 01 00000 000</t>
  </si>
  <si>
    <t>770 0707 17 4 01 20870 000</t>
  </si>
  <si>
    <t>770 0707 17 4 01 20870 200</t>
  </si>
  <si>
    <t>770 0707 17 4 01 20870 244</t>
  </si>
  <si>
    <t>770 0707 17 4 01 2088Ц 000</t>
  </si>
  <si>
    <t>770 0707 17 4 01 2088Ц 600</t>
  </si>
  <si>
    <t>770 0707 17 4 01 2088Ц 612</t>
  </si>
  <si>
    <t>770 0707 17 4 01 20890 000</t>
  </si>
  <si>
    <t>770 0707 17 4 01 20890 300</t>
  </si>
  <si>
    <t>770 0707 17 4 01 20890 350</t>
  </si>
  <si>
    <t>770 0707 17 4 01 70630 000</t>
  </si>
  <si>
    <t>770 0707 17 4 01 70630 200</t>
  </si>
  <si>
    <t>770 0707 17 4 01 70630 244</t>
  </si>
  <si>
    <t>770 0709 00 0 00 00000 000</t>
  </si>
  <si>
    <t>770 0709 15 0 00 00000 000</t>
  </si>
  <si>
    <t>770 0709 15 1 00 00000 000</t>
  </si>
  <si>
    <t>770 0709 15 1 02 00000 000</t>
  </si>
  <si>
    <t>770 0709 15 1 02 7147Ц 000</t>
  </si>
  <si>
    <t>770 0709 15 1 02 7147Ц 600</t>
  </si>
  <si>
    <t>770 0709 15 1 02 7147Ц 612</t>
  </si>
  <si>
    <t>770 0709 15 1 02 S147Ц 000</t>
  </si>
  <si>
    <t>770 0709 15 1 02 S147Ц 600</t>
  </si>
  <si>
    <t>770 0709 15 1 02 S147Ц 612</t>
  </si>
  <si>
    <t>770 0709 15 1 04 00000 000</t>
  </si>
  <si>
    <t>770 0709 15 1 04 7147И 000</t>
  </si>
  <si>
    <t>770 0709 15 1 04 7147И 600</t>
  </si>
  <si>
    <t>770 0709 15 1 04 7147И 612</t>
  </si>
  <si>
    <t>770 0709 15 1 04 7147Л 000</t>
  </si>
  <si>
    <t>770 0709 15 1 04 7147Л 600</t>
  </si>
  <si>
    <t>770 0709 15 1 04 7147Л 612</t>
  </si>
  <si>
    <t>770 0709 15 1 04 7147Ц 000</t>
  </si>
  <si>
    <t>770 0709 15 1 04 7147Ц 600</t>
  </si>
  <si>
    <t>770 0709 15 1 04 7147Ц 612</t>
  </si>
  <si>
    <t>770 0709 15 1 04 S147И 000</t>
  </si>
  <si>
    <t>770 0709 15 1 04 S147И 600</t>
  </si>
  <si>
    <t>770 0709 15 1 04 S147И 612</t>
  </si>
  <si>
    <t>770 0709 15 1 04 S147Л 000</t>
  </si>
  <si>
    <t>770 0709 15 1 04 S147Л 600</t>
  </si>
  <si>
    <t>770 0709 15 1 04 S147Л 612</t>
  </si>
  <si>
    <t>770 0709 15 1 04 S147Ц 000</t>
  </si>
  <si>
    <t>770 0709 15 1 04 S147Ц 600</t>
  </si>
  <si>
    <t>770 0709 15 1 04 S147Ц 612</t>
  </si>
  <si>
    <t>770 0709 15 1 05 00000 000</t>
  </si>
  <si>
    <t>770 0709 15 1 05 7147Ц 000</t>
  </si>
  <si>
    <t>770 0709 15 1 05 7147Ц 600</t>
  </si>
  <si>
    <t>770 0709 15 1 05 7147Ц 612</t>
  </si>
  <si>
    <t>770 0709 15 1 05 S147Ц 000</t>
  </si>
  <si>
    <t>770 0709 15 1 05 S147Ц 600</t>
  </si>
  <si>
    <t>770 0709 15 1 05 S147Ц 612</t>
  </si>
  <si>
    <t>770 0709 15 4 00 00000 000</t>
  </si>
  <si>
    <t>770 0709 15 4 01 00000 000</t>
  </si>
  <si>
    <t>770 0709 15 4 01 10100 000</t>
  </si>
  <si>
    <t>770 0709 15 4 01 10100 300</t>
  </si>
  <si>
    <t>770 0709 15 4 01 10100 321</t>
  </si>
  <si>
    <t>770 0709 15 4 01 20680 000</t>
  </si>
  <si>
    <t>770 0709 15 4 01 20680 200</t>
  </si>
  <si>
    <t>770 0709 15 4 01 20680 244</t>
  </si>
  <si>
    <t>770 0709 15 4 01 20690 000</t>
  </si>
  <si>
    <t>770 0709 15 4 01 20690 300</t>
  </si>
  <si>
    <t>770 0709 15 4 01 20690 350</t>
  </si>
  <si>
    <t>770 0709 15 4 02 00000 000</t>
  </si>
  <si>
    <t>770 0709 15 4 02 00590 000</t>
  </si>
  <si>
    <t>770 0709 15 4 02 00590 100</t>
  </si>
  <si>
    <t>770 0709 15 4 02 00590 111</t>
  </si>
  <si>
    <t>770 0709 15 4 02 00590 119</t>
  </si>
  <si>
    <t>770 0709 15 4 02 00590 200</t>
  </si>
  <si>
    <t>770 0709 15 4 02 00590 244</t>
  </si>
  <si>
    <t>770 0709 15 4 02 00591 000</t>
  </si>
  <si>
    <t>770 0709 15 4 02 00591 100</t>
  </si>
  <si>
    <t>770 0709 15 4 02 00591 111</t>
  </si>
  <si>
    <t>770 0709 15 4 02 00591 119</t>
  </si>
  <si>
    <t>770 0709 15 4 03 00000 000</t>
  </si>
  <si>
    <t>770 0709 15 4 03 0059К 000</t>
  </si>
  <si>
    <t>770 0709 15 4 03 0059К 600</t>
  </si>
  <si>
    <t>770 0709 15 4 03 0059К 612</t>
  </si>
  <si>
    <t>770 0709 15 4 03 0059Ц 000</t>
  </si>
  <si>
    <t>770 0709 15 4 03 0059Ц 600</t>
  </si>
  <si>
    <t>770 0709 15 4 03 0059Ц 612</t>
  </si>
  <si>
    <t>770 0709 15 4 03 0259К 000</t>
  </si>
  <si>
    <t>770 0709 15 4 03 0259К 600</t>
  </si>
  <si>
    <t>770 0709 15 4 03 0259К 612</t>
  </si>
  <si>
    <t>770 0709 15 4 03 0259Ц 000</t>
  </si>
  <si>
    <t>770 0709 15 4 03 0259Ц 600</t>
  </si>
  <si>
    <t>770 0709 15 4 03 0259Ц 612</t>
  </si>
  <si>
    <t>770 0709 15 4 03 0359К 000</t>
  </si>
  <si>
    <t>770 0709 15 4 03 0359К 600</t>
  </si>
  <si>
    <t>770 0709 15 4 03 0359К 612</t>
  </si>
  <si>
    <t>770 0709 15 4 03 2075И 000</t>
  </si>
  <si>
    <t>770 0709 15 4 03 2075И 600</t>
  </si>
  <si>
    <t>770 0709 15 4 03 2075И 612</t>
  </si>
  <si>
    <t>770 0709 15 4 03 2075Л 000</t>
  </si>
  <si>
    <t>770 0709 15 4 03 2075Л 600</t>
  </si>
  <si>
    <t>770 0709 15 4 03 2075Л 612</t>
  </si>
  <si>
    <t>770 0709 17 0 00 00000 000</t>
  </si>
  <si>
    <t>770 0709 17 2 00 00000 000</t>
  </si>
  <si>
    <t>770 0709 17 2 02 00000 000</t>
  </si>
  <si>
    <t>770 0709 17 2 02 00590 000</t>
  </si>
  <si>
    <t>770 0709 17 2 02 00590 200</t>
  </si>
  <si>
    <t>770 0709 17 2 02 00590 244</t>
  </si>
  <si>
    <t>770 0709 17 2 02 00590 247</t>
  </si>
  <si>
    <t>770 0709 17 2 02 00590 800</t>
  </si>
  <si>
    <t>770 0709 17 2 02 00590 851</t>
  </si>
  <si>
    <t>770 0709 99 0 00 00000 000</t>
  </si>
  <si>
    <t>770 0709 99 9 00 00000 000</t>
  </si>
  <si>
    <t>770 0709 99 9 00 00190 000</t>
  </si>
  <si>
    <t>770 0709 99 9 00 00190 100</t>
  </si>
  <si>
    <t>770 0709 99 9 00 00190 121</t>
  </si>
  <si>
    <t>770 0709 99 9 00 00190 129</t>
  </si>
  <si>
    <t>770 0709 99 9 00 00190 200</t>
  </si>
  <si>
    <t>770 0709 99 9 00 00190 244</t>
  </si>
  <si>
    <t>770 0709 99 9 00 55491 000</t>
  </si>
  <si>
    <t>770 0709 99 9 00 55491 100</t>
  </si>
  <si>
    <t>770 0709 99 9 00 55491 121</t>
  </si>
  <si>
    <t>770 0709 99 9 00 55491 129</t>
  </si>
  <si>
    <t>770 0800 00 0 00 00000 000</t>
  </si>
  <si>
    <t>770 0801 00 0 00 00000 000</t>
  </si>
  <si>
    <t>770 0801 16 0 00 00000 000</t>
  </si>
  <si>
    <t>770 0801 16 4 00 00000 000</t>
  </si>
  <si>
    <t>770 0801 16 4 04 00000 000</t>
  </si>
  <si>
    <t>770 0801 16 4 04 20850 000</t>
  </si>
  <si>
    <t>770 0801 16 4 04 20850 200</t>
  </si>
  <si>
    <t>770 0801 16 4 04 20850 244</t>
  </si>
  <si>
    <t>770 1000 00 0 00 00000 000</t>
  </si>
  <si>
    <t>770 1003 00 0 00 00000 000</t>
  </si>
  <si>
    <t>770 1003 15 0 00 00000 000</t>
  </si>
  <si>
    <t>770 1003 15 4 00 00000 000</t>
  </si>
  <si>
    <t>770 1003 15 4 01 00000 000</t>
  </si>
  <si>
    <t>770 1003 15 4 01 70540 000</t>
  </si>
  <si>
    <t>770 1003 15 4 01 70540 300</t>
  </si>
  <si>
    <t>770 1003 15 4 01 70540 313</t>
  </si>
  <si>
    <t>770 1004 00 0 00 00000 000</t>
  </si>
  <si>
    <t>770 1004 15 0 00 00000 000</t>
  </si>
  <si>
    <t>770 1004 15 4 00 00000 000</t>
  </si>
  <si>
    <t>770 1004 15 4 01 00000 000</t>
  </si>
  <si>
    <t>770 1004 15 4 01 70560 000</t>
  </si>
  <si>
    <t>770 1004 15 4 01 70560 300</t>
  </si>
  <si>
    <t>770 1004 15 4 01 70560 313</t>
  </si>
  <si>
    <t>770 1004 15 4 04 00000 000</t>
  </si>
  <si>
    <t>770 1004 15 4 04 70650 000</t>
  </si>
  <si>
    <t>770 1004 15 4 04 70650 200</t>
  </si>
  <si>
    <t>770 1004 15 4 04 70650 244</t>
  </si>
  <si>
    <t>770 1004 15 4 04 70650 300</t>
  </si>
  <si>
    <t>770 1004 15 4 04 70650 313</t>
  </si>
  <si>
    <t>770 1004 15 4 04 70650 321</t>
  </si>
  <si>
    <t>СРЕДСТВА МАССОВОЙ ИНФОРМАЦИИ</t>
  </si>
  <si>
    <t>Субсидии, предоставляемые ЗАО "Радугаэнерго", на финансирование расходов на капитальный ремонт объектов, входящих в централизованную систему водоснабжения по концессионному соглашению № 2015-02-ВС от 17.09.2015</t>
  </si>
  <si>
    <t>Субсидии, предоставляемые МУП "ЖКХ" ЗАТО г.Радужный Владимирской области на возмещение фактически понесенных затрат для обеспечения стабильного функционирования городских бань</t>
  </si>
  <si>
    <t>Расходы на электроэнергию в пунктах разбора воды, станции подкачки холодной воды для жилых домов № 13,14,15 1 квартала</t>
  </si>
  <si>
    <t>Актуализация схемы водоснабжения</t>
  </si>
  <si>
    <t>Выполнение мероприятий по благоустройству дворовых и прилегающих территорий</t>
  </si>
  <si>
    <t>Ремонт объектов ливневого хозяйства ЗАТО г. Радужный Владимирской области</t>
  </si>
  <si>
    <t>Расходы на обеспечение деятельности (оказание услуг) муниципальных учреждений (МБУК ПКиО)</t>
  </si>
  <si>
    <t>Расходы на обеспечение деятельности (оказание услуг) муниципальных бюджетных учреждений в части оплаты труда работников культуры, педагогических работников в соответствии с Указами Президента РФ (МБУК "Общедоступная библиотека")</t>
  </si>
  <si>
    <t>Организация и проведение городских мероприятий в целях организации досуга населения</t>
  </si>
  <si>
    <t>Организация и проведение городских мероприятий в целях организации досуга населения (МБУК "ЦДМ")</t>
  </si>
  <si>
    <t>Организация и проведение городских мероприятий в целях организации досуга населения (МБУК ПКиО)</t>
  </si>
  <si>
    <t>Содержание объектов спортивной инфраструктуры муниципальной собственности для занятий физической культурой и спортом (МБОУ ДО ДЮСШ)</t>
  </si>
  <si>
    <t>Комитет по управлению муниципальным имуществом администрации ЗАТО г. Радужный Владимирской области</t>
  </si>
  <si>
    <t>Расходы на обеспечение деятельности (оказание услуг) муниципальных бюджетных учреждений в части оплаты труда прочих работников (МБДОУ ЦРР Д/с №3)</t>
  </si>
  <si>
    <t>Расходы на обеспечение деятельности (оказание услуг) муниципальных бюджетных учреждений в части оплаты труда прочих работников (МБДОУ ЦРР Д/с №6)</t>
  </si>
  <si>
    <t>Обеспечение лицензионных требований к деятельности образовательных учреждений в части обеспечения охраны (МБОУ СОШ №1)</t>
  </si>
  <si>
    <t xml:space="preserve">к постановлению администрации ЗАТО г.Радужный Владимирской области от 22.10.2026 № 1411 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</si>
</sst>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3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b/>
      <sz val="9"/>
      <color rgb="FF000000"/>
      <name val="Arial Cyr"/>
    </font>
    <font>
      <b/>
      <sz val="8"/>
      <color rgb="FF000000"/>
      <name val="Arial Cyr"/>
    </font>
    <font>
      <b/>
      <sz val="11"/>
      <name val="Calibri"/>
      <family val="2"/>
      <scheme val="minor"/>
    </font>
    <font>
      <sz val="9"/>
      <color rgb="FF000000"/>
      <name val="Calibri"/>
      <family val="2"/>
      <charset val="204"/>
      <scheme val="minor"/>
    </font>
    <font>
      <sz val="8"/>
      <name val="Arial Cyr"/>
    </font>
    <font>
      <sz val="8"/>
      <color rgb="FF000000"/>
      <name val="Arial Cyr"/>
      <charset val="204"/>
    </font>
    <font>
      <b/>
      <sz val="8"/>
      <color rgb="FF000000"/>
      <name val="Arial Cyr"/>
      <charset val="204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Arial Cyr"/>
    </font>
    <font>
      <b/>
      <sz val="8"/>
      <name val="Arial Cyr"/>
    </font>
    <font>
      <b/>
      <sz val="8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2"/>
      <color rgb="FF00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54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28" fillId="0" borderId="1"/>
    <xf numFmtId="0" fontId="28" fillId="0" borderId="1" applyNumberFormat="0" applyFill="0"/>
    <xf numFmtId="0" fontId="28" fillId="0" borderId="1" applyNumberFormat="0" applyFill="0"/>
    <xf numFmtId="0" fontId="28" fillId="0" borderId="1" applyNumberFormat="0" applyFill="0"/>
    <xf numFmtId="0" fontId="28" fillId="0" borderId="1" applyNumberFormat="0" applyFill="0"/>
    <xf numFmtId="0" fontId="29" fillId="3" borderId="1" applyNumberFormat="0"/>
    <xf numFmtId="0" fontId="30" fillId="0" borderId="13" applyNumberFormat="0" applyFill="0">
      <alignment horizontal="center" vertical="center" wrapText="1"/>
    </xf>
    <xf numFmtId="1" fontId="30" fillId="0" borderId="13" applyFill="0">
      <alignment horizontal="left" vertical="top" wrapText="1"/>
    </xf>
    <xf numFmtId="0" fontId="30" fillId="0" borderId="1" applyNumberFormat="0" applyFill="0"/>
    <xf numFmtId="1" fontId="30" fillId="0" borderId="13" applyFill="0">
      <alignment horizontal="center" vertical="top" shrinkToFit="1"/>
    </xf>
    <xf numFmtId="0" fontId="31" fillId="0" borderId="13" applyNumberFormat="0" applyFill="0">
      <alignment horizontal="left"/>
    </xf>
    <xf numFmtId="4" fontId="30" fillId="0" borderId="13" applyFill="0">
      <alignment horizontal="right" vertical="top" shrinkToFit="1"/>
    </xf>
    <xf numFmtId="4" fontId="31" fillId="4" borderId="13">
      <alignment horizontal="right" vertical="top" shrinkToFit="1"/>
    </xf>
    <xf numFmtId="0" fontId="30" fillId="0" borderId="1" applyNumberFormat="0" applyFill="0">
      <alignment wrapText="1"/>
    </xf>
    <xf numFmtId="0" fontId="30" fillId="0" borderId="1" applyNumberFormat="0" applyFill="0">
      <alignment horizontal="left" wrapText="1"/>
    </xf>
    <xf numFmtId="10" fontId="30" fillId="0" borderId="13" applyFill="0">
      <alignment horizontal="right" vertical="top" shrinkToFit="1"/>
    </xf>
    <xf numFmtId="10" fontId="31" fillId="4" borderId="13">
      <alignment horizontal="right" vertical="top" shrinkToFit="1"/>
    </xf>
    <xf numFmtId="0" fontId="32" fillId="0" borderId="1" applyNumberFormat="0" applyFill="0">
      <alignment horizontal="center" wrapText="1"/>
    </xf>
    <xf numFmtId="0" fontId="32" fillId="0" borderId="1" applyNumberFormat="0" applyFill="0">
      <alignment horizontal="center"/>
    </xf>
    <xf numFmtId="0" fontId="30" fillId="0" borderId="1" applyNumberFormat="0" applyFill="0">
      <alignment horizontal="right"/>
    </xf>
    <xf numFmtId="0" fontId="30" fillId="0" borderId="1" applyNumberFormat="0" applyFill="0">
      <alignment vertical="top"/>
    </xf>
    <xf numFmtId="0" fontId="31" fillId="0" borderId="13" applyNumberFormat="0" applyFill="0">
      <alignment vertical="top" wrapText="1"/>
    </xf>
    <xf numFmtId="4" fontId="31" fillId="5" borderId="13">
      <alignment horizontal="right" vertical="top" shrinkToFit="1"/>
    </xf>
    <xf numFmtId="10" fontId="31" fillId="5" borderId="13">
      <alignment horizontal="right" vertical="top" shrinkToFit="1"/>
    </xf>
  </cellStyleXfs>
  <cellXfs count="195">
    <xf numFmtId="0" fontId="0" fillId="0" borderId="0" xfId="0"/>
    <xf numFmtId="0" fontId="0" fillId="0" borderId="0" xfId="0" applyProtection="1">
      <protection locked="0"/>
    </xf>
    <xf numFmtId="0" fontId="3" fillId="0" borderId="1" xfId="1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" fontId="0" fillId="0" borderId="0" xfId="0" applyNumberFormat="1" applyProtection="1">
      <protection locked="0"/>
    </xf>
    <xf numFmtId="0" fontId="13" fillId="0" borderId="1" xfId="0" applyFont="1" applyBorder="1" applyProtection="1">
      <protection locked="0"/>
    </xf>
    <xf numFmtId="0" fontId="13" fillId="0" borderId="1" xfId="1" applyNumberFormat="1" applyFont="1" applyProtection="1"/>
    <xf numFmtId="0" fontId="13" fillId="0" borderId="2" xfId="3" applyNumberFormat="1" applyFont="1" applyProtection="1">
      <alignment horizontal="center"/>
    </xf>
    <xf numFmtId="0" fontId="14" fillId="0" borderId="1" xfId="5" applyNumberFormat="1" applyFont="1" applyProtection="1"/>
    <xf numFmtId="0" fontId="14" fillId="0" borderId="1" xfId="6" applyNumberFormat="1" applyFont="1" applyProtection="1"/>
    <xf numFmtId="0" fontId="14" fillId="0" borderId="3" xfId="7" applyNumberFormat="1" applyFont="1" applyProtection="1"/>
    <xf numFmtId="0" fontId="13" fillId="0" borderId="4" xfId="8" applyNumberFormat="1" applyFont="1" applyProtection="1">
      <alignment horizontal="center"/>
    </xf>
    <xf numFmtId="0" fontId="13" fillId="0" borderId="1" xfId="10" applyNumberFormat="1" applyFont="1" applyProtection="1"/>
    <xf numFmtId="0" fontId="13" fillId="0" borderId="6" xfId="11" applyNumberFormat="1" applyFont="1" applyProtection="1">
      <alignment horizontal="right"/>
    </xf>
    <xf numFmtId="49" fontId="13" fillId="0" borderId="7" xfId="12" applyNumberFormat="1" applyFont="1" applyProtection="1">
      <alignment horizontal="center"/>
    </xf>
    <xf numFmtId="0" fontId="13" fillId="0" borderId="1" xfId="14" applyNumberFormat="1" applyFont="1" applyProtection="1"/>
    <xf numFmtId="164" fontId="13" fillId="0" borderId="9" xfId="15" applyNumberFormat="1" applyFont="1" applyProtection="1">
      <alignment horizontal="center"/>
    </xf>
    <xf numFmtId="0" fontId="13" fillId="0" borderId="1" xfId="16" applyNumberFormat="1" applyFont="1" applyProtection="1">
      <alignment horizontal="left"/>
    </xf>
    <xf numFmtId="49" fontId="13" fillId="0" borderId="6" xfId="18" applyNumberFormat="1" applyFont="1" applyProtection="1">
      <alignment horizontal="right" vertical="center"/>
    </xf>
    <xf numFmtId="49" fontId="13" fillId="0" borderId="9" xfId="19" applyNumberFormat="1" applyFont="1" applyProtection="1">
      <alignment horizontal="center" vertical="center"/>
    </xf>
    <xf numFmtId="49" fontId="13" fillId="0" borderId="9" xfId="21" applyNumberFormat="1" applyFont="1" applyProtection="1">
      <alignment horizontal="center"/>
    </xf>
    <xf numFmtId="49" fontId="13" fillId="0" borderId="6" xfId="23" applyNumberFormat="1" applyFont="1" applyProtection="1">
      <alignment horizontal="right"/>
    </xf>
    <xf numFmtId="0" fontId="13" fillId="0" borderId="11" xfId="24" applyNumberFormat="1" applyFont="1" applyProtection="1">
      <alignment horizontal="left"/>
    </xf>
    <xf numFmtId="49" fontId="13" fillId="0" borderId="11" xfId="25" applyNumberFormat="1" applyFont="1" applyProtection="1"/>
    <xf numFmtId="49" fontId="13" fillId="0" borderId="6" xfId="26" applyNumberFormat="1" applyFont="1" applyProtection="1"/>
    <xf numFmtId="49" fontId="13" fillId="0" borderId="1" xfId="17" applyNumberFormat="1" applyFont="1" applyProtection="1"/>
    <xf numFmtId="49" fontId="13" fillId="0" borderId="12" xfId="27" applyNumberFormat="1" applyFont="1" applyProtection="1">
      <alignment horizontal="center"/>
    </xf>
    <xf numFmtId="0" fontId="3" fillId="0" borderId="1" xfId="16" applyNumberFormat="1" applyAlignment="1" applyProtection="1">
      <alignment horizontal="left" wrapText="1"/>
    </xf>
    <xf numFmtId="0" fontId="17" fillId="0" borderId="0" xfId="0" applyFont="1" applyProtection="1">
      <protection locked="0"/>
    </xf>
    <xf numFmtId="4" fontId="18" fillId="0" borderId="13" xfId="25" applyNumberFormat="1" applyFont="1" applyBorder="1" applyAlignment="1" applyProtection="1">
      <alignment horizontal="right" vertical="center" shrinkToFit="1"/>
    </xf>
    <xf numFmtId="4" fontId="17" fillId="0" borderId="0" xfId="0" applyNumberFormat="1" applyFont="1" applyProtection="1">
      <protection locked="0"/>
    </xf>
    <xf numFmtId="0" fontId="16" fillId="0" borderId="21" xfId="44" applyNumberFormat="1" applyFont="1" applyProtection="1">
      <alignment horizontal="left" wrapText="1" indent="2"/>
    </xf>
    <xf numFmtId="49" fontId="16" fillId="0" borderId="22" xfId="45" applyNumberFormat="1" applyFont="1" applyProtection="1">
      <alignment horizontal="center" shrinkToFit="1"/>
    </xf>
    <xf numFmtId="0" fontId="19" fillId="0" borderId="21" xfId="44" applyNumberFormat="1" applyFont="1" applyProtection="1">
      <alignment horizontal="left" wrapText="1" indent="2"/>
    </xf>
    <xf numFmtId="49" fontId="19" fillId="0" borderId="22" xfId="45" applyNumberFormat="1" applyFont="1" applyProtection="1">
      <alignment horizontal="center" shrinkToFit="1"/>
    </xf>
    <xf numFmtId="0" fontId="12" fillId="0" borderId="0" xfId="0" applyFont="1" applyProtection="1">
      <protection locked="0"/>
    </xf>
    <xf numFmtId="0" fontId="20" fillId="0" borderId="21" xfId="44" applyNumberFormat="1" applyFont="1" applyProtection="1">
      <alignment horizontal="left" wrapText="1" indent="2"/>
    </xf>
    <xf numFmtId="49" fontId="20" fillId="0" borderId="22" xfId="45" applyNumberFormat="1" applyFont="1" applyProtection="1">
      <alignment horizontal="center" shrinkToFit="1"/>
    </xf>
    <xf numFmtId="0" fontId="21" fillId="0" borderId="21" xfId="44" applyNumberFormat="1" applyFont="1" applyProtection="1">
      <alignment horizontal="left" wrapText="1" indent="2"/>
    </xf>
    <xf numFmtId="49" fontId="21" fillId="0" borderId="22" xfId="45" applyNumberFormat="1" applyFont="1" applyProtection="1">
      <alignment horizontal="center" shrinkToFit="1"/>
    </xf>
    <xf numFmtId="49" fontId="24" fillId="0" borderId="20" xfId="42" applyNumberFormat="1" applyFont="1" applyProtection="1">
      <alignment horizontal="center"/>
    </xf>
    <xf numFmtId="4" fontId="24" fillId="0" borderId="20" xfId="43" applyNumberFormat="1" applyFont="1" applyProtection="1">
      <alignment horizontal="right" shrinkToFit="1"/>
    </xf>
    <xf numFmtId="0" fontId="25" fillId="0" borderId="15" xfId="36" applyNumberFormat="1" applyFont="1" applyProtection="1">
      <alignment horizontal="left" wrapText="1"/>
    </xf>
    <xf numFmtId="49" fontId="25" fillId="0" borderId="16" xfId="37" applyNumberFormat="1" applyFont="1" applyProtection="1">
      <alignment horizontal="center" wrapText="1"/>
    </xf>
    <xf numFmtId="49" fontId="25" fillId="0" borderId="17" xfId="38" applyNumberFormat="1" applyFont="1" applyProtection="1">
      <alignment horizontal="center"/>
    </xf>
    <xf numFmtId="4" fontId="25" fillId="0" borderId="17" xfId="39" applyNumberFormat="1" applyFont="1" applyProtection="1">
      <alignment horizontal="right" shrinkToFit="1"/>
    </xf>
    <xf numFmtId="49" fontId="25" fillId="0" borderId="23" xfId="46" applyNumberFormat="1" applyFont="1" applyProtection="1">
      <alignment horizontal="center"/>
    </xf>
    <xf numFmtId="4" fontId="25" fillId="0" borderId="23" xfId="47" applyNumberFormat="1" applyFont="1" applyProtection="1">
      <alignment horizontal="right" shrinkToFit="1"/>
    </xf>
    <xf numFmtId="49" fontId="19" fillId="0" borderId="23" xfId="46" applyNumberFormat="1" applyFont="1" applyProtection="1">
      <alignment horizontal="center"/>
    </xf>
    <xf numFmtId="4" fontId="19" fillId="0" borderId="23" xfId="47" applyNumberFormat="1" applyFont="1" applyProtection="1">
      <alignment horizontal="right" shrinkToFit="1"/>
    </xf>
    <xf numFmtId="0" fontId="26" fillId="0" borderId="21" xfId="44" applyNumberFormat="1" applyFont="1" applyProtection="1">
      <alignment horizontal="left" wrapText="1" indent="2"/>
    </xf>
    <xf numFmtId="49" fontId="26" fillId="0" borderId="22" xfId="45" applyNumberFormat="1" applyFont="1" applyProtection="1">
      <alignment horizontal="center" shrinkToFit="1"/>
    </xf>
    <xf numFmtId="49" fontId="26" fillId="0" borderId="23" xfId="46" applyNumberFormat="1" applyFont="1" applyProtection="1">
      <alignment horizontal="center"/>
    </xf>
    <xf numFmtId="4" fontId="26" fillId="0" borderId="23" xfId="47" applyNumberFormat="1" applyFont="1" applyProtection="1">
      <alignment horizontal="right" shrinkToFit="1"/>
    </xf>
    <xf numFmtId="0" fontId="27" fillId="0" borderId="21" xfId="44" applyNumberFormat="1" applyFont="1" applyProtection="1">
      <alignment horizontal="left" wrapText="1" indent="2"/>
    </xf>
    <xf numFmtId="49" fontId="27" fillId="0" borderId="22" xfId="45" applyNumberFormat="1" applyFont="1" applyProtection="1">
      <alignment horizontal="center" shrinkToFit="1"/>
    </xf>
    <xf numFmtId="49" fontId="27" fillId="0" borderId="23" xfId="46" applyNumberFormat="1" applyFont="1" applyProtection="1">
      <alignment horizontal="center"/>
    </xf>
    <xf numFmtId="4" fontId="27" fillId="0" borderId="23" xfId="47" applyNumberFormat="1" applyFont="1" applyProtection="1">
      <alignment horizontal="right" shrinkToFit="1"/>
    </xf>
    <xf numFmtId="49" fontId="3" fillId="0" borderId="1" xfId="48" applyNumberFormat="1" applyFont="1" applyAlignment="1" applyProtection="1">
      <alignment horizontal="right"/>
    </xf>
    <xf numFmtId="0" fontId="22" fillId="0" borderId="0" xfId="0" applyFont="1" applyAlignment="1" applyProtection="1">
      <protection locked="0"/>
    </xf>
    <xf numFmtId="0" fontId="23" fillId="0" borderId="0" xfId="0" applyFont="1" applyAlignment="1" applyProtection="1">
      <protection locked="0"/>
    </xf>
    <xf numFmtId="0" fontId="1" fillId="0" borderId="13" xfId="45" applyNumberFormat="1" applyFont="1" applyBorder="1" applyAlignment="1" applyProtection="1">
      <alignment horizontal="left" vertical="top" wrapText="1"/>
    </xf>
    <xf numFmtId="4" fontId="16" fillId="0" borderId="36" xfId="39" applyNumberFormat="1" applyFont="1" applyBorder="1" applyAlignment="1" applyProtection="1">
      <alignment horizontal="right" shrinkToFit="1"/>
    </xf>
    <xf numFmtId="4" fontId="16" fillId="0" borderId="37" xfId="39" applyNumberFormat="1" applyFont="1" applyBorder="1" applyAlignment="1" applyProtection="1">
      <alignment horizontal="right" shrinkToFit="1"/>
    </xf>
    <xf numFmtId="165" fontId="3" fillId="0" borderId="20" xfId="57" applyNumberFormat="1" applyFont="1" applyBorder="1" applyAlignment="1" applyProtection="1">
      <alignment horizontal="right" shrinkToFit="1"/>
    </xf>
    <xf numFmtId="165" fontId="3" fillId="0" borderId="38" xfId="58" applyNumberFormat="1" applyFont="1" applyBorder="1" applyAlignment="1" applyProtection="1">
      <alignment horizontal="right" shrinkToFit="1"/>
    </xf>
    <xf numFmtId="49" fontId="20" fillId="0" borderId="39" xfId="60" applyNumberFormat="1" applyFont="1" applyBorder="1" applyAlignment="1" applyProtection="1">
      <alignment horizontal="center" wrapText="1"/>
    </xf>
    <xf numFmtId="1" fontId="20" fillId="0" borderId="40" xfId="16" applyNumberFormat="1" applyFont="1" applyFill="1" applyBorder="1" applyAlignment="1" applyProtection="1">
      <alignment horizontal="center" shrinkToFit="1"/>
    </xf>
    <xf numFmtId="4" fontId="20" fillId="0" borderId="40" xfId="6" applyNumberFormat="1" applyFont="1" applyFill="1" applyBorder="1" applyAlignment="1" applyProtection="1">
      <alignment horizontal="right" shrinkToFit="1"/>
    </xf>
    <xf numFmtId="4" fontId="20" fillId="0" borderId="41" xfId="6" applyNumberFormat="1" applyFont="1" applyFill="1" applyBorder="1" applyAlignment="1" applyProtection="1">
      <alignment horizontal="right" shrinkToFit="1"/>
    </xf>
    <xf numFmtId="0" fontId="16" fillId="0" borderId="1" xfId="28" applyNumberFormat="1" applyFont="1" applyBorder="1" applyAlignment="1" applyProtection="1">
      <alignment horizontal="center"/>
    </xf>
    <xf numFmtId="0" fontId="3" fillId="0" borderId="1" xfId="28" applyNumberFormat="1" applyFont="1" applyBorder="1" applyAlignment="1" applyProtection="1">
      <alignment horizontal="center"/>
    </xf>
    <xf numFmtId="0" fontId="3" fillId="0" borderId="44" xfId="44" applyNumberFormat="1" applyBorder="1" applyAlignment="1" applyProtection="1">
      <alignment horizontal="left" wrapText="1"/>
    </xf>
    <xf numFmtId="49" fontId="3" fillId="0" borderId="45" xfId="66" applyNumberFormat="1" applyFont="1" applyBorder="1" applyAlignment="1" applyProtection="1">
      <alignment horizontal="center" shrinkToFit="1"/>
    </xf>
    <xf numFmtId="49" fontId="3" fillId="0" borderId="46" xfId="67" applyNumberFormat="1" applyFont="1" applyBorder="1" applyAlignment="1" applyProtection="1">
      <alignment horizontal="center"/>
    </xf>
    <xf numFmtId="4" fontId="19" fillId="0" borderId="46" xfId="68" applyNumberFormat="1" applyFont="1" applyBorder="1" applyAlignment="1" applyProtection="1">
      <alignment horizontal="right" shrinkToFit="1"/>
    </xf>
    <xf numFmtId="49" fontId="3" fillId="0" borderId="47" xfId="69" applyNumberFormat="1" applyFont="1" applyBorder="1" applyAlignment="1" applyProtection="1">
      <alignment horizontal="center"/>
    </xf>
    <xf numFmtId="49" fontId="16" fillId="0" borderId="48" xfId="38" applyNumberFormat="1" applyFont="1" applyBorder="1" applyAlignment="1" applyProtection="1">
      <alignment horizontal="center"/>
    </xf>
    <xf numFmtId="49" fontId="3" fillId="0" borderId="49" xfId="42" applyNumberFormat="1" applyFont="1" applyBorder="1" applyAlignment="1" applyProtection="1">
      <alignment horizontal="center"/>
    </xf>
    <xf numFmtId="0" fontId="21" fillId="0" borderId="34" xfId="53" applyNumberFormat="1" applyFont="1" applyBorder="1" applyAlignment="1" applyProtection="1">
      <alignment horizontal="center" shrinkToFit="1"/>
    </xf>
    <xf numFmtId="0" fontId="20" fillId="0" borderId="34" xfId="53" applyNumberFormat="1" applyFont="1" applyBorder="1" applyAlignment="1" applyProtection="1">
      <alignment horizontal="center" shrinkToFit="1"/>
    </xf>
    <xf numFmtId="0" fontId="3" fillId="0" borderId="50" xfId="33" applyNumberFormat="1" applyFont="1" applyBorder="1" applyAlignment="1" applyProtection="1">
      <alignment horizontal="center"/>
    </xf>
    <xf numFmtId="0" fontId="3" fillId="0" borderId="40" xfId="34" applyNumberFormat="1" applyFont="1" applyBorder="1" applyAlignment="1" applyProtection="1">
      <alignment horizontal="center"/>
    </xf>
    <xf numFmtId="0" fontId="3" fillId="0" borderId="40" xfId="50" applyNumberFormat="1" applyFont="1" applyBorder="1" applyAlignment="1" applyProtection="1">
      <alignment horizontal="center" shrinkToFit="1"/>
    </xf>
    <xf numFmtId="49" fontId="3" fillId="0" borderId="40" xfId="51" applyNumberFormat="1" applyFont="1" applyBorder="1" applyAlignment="1" applyProtection="1">
      <alignment horizontal="center" shrinkToFit="1"/>
    </xf>
    <xf numFmtId="49" fontId="3" fillId="0" borderId="51" xfId="51" applyNumberFormat="1" applyFont="1" applyBorder="1" applyAlignment="1" applyProtection="1">
      <alignment horizontal="center" shrinkToFit="1"/>
    </xf>
    <xf numFmtId="0" fontId="3" fillId="0" borderId="52" xfId="44" applyNumberFormat="1" applyBorder="1" applyAlignment="1" applyProtection="1">
      <alignment horizontal="left" wrapText="1"/>
    </xf>
    <xf numFmtId="0" fontId="21" fillId="0" borderId="53" xfId="44" applyNumberFormat="1" applyFont="1" applyBorder="1" applyAlignment="1" applyProtection="1">
      <alignment horizontal="left" wrapText="1"/>
    </xf>
    <xf numFmtId="0" fontId="21" fillId="0" borderId="54" xfId="53" applyNumberFormat="1" applyFont="1" applyBorder="1" applyAlignment="1" applyProtection="1">
      <alignment horizontal="center" shrinkToFit="1"/>
    </xf>
    <xf numFmtId="0" fontId="3" fillId="0" borderId="55" xfId="44" applyNumberFormat="1" applyFont="1" applyBorder="1" applyAlignment="1" applyProtection="1">
      <alignment horizontal="left" wrapText="1"/>
    </xf>
    <xf numFmtId="0" fontId="30" fillId="0" borderId="13" xfId="130" applyFont="1" applyBorder="1" applyAlignment="1" applyProtection="1">
      <alignment vertical="top" wrapText="1"/>
    </xf>
    <xf numFmtId="4" fontId="31" fillId="6" borderId="13" xfId="130" applyNumberFormat="1" applyFont="1" applyFill="1" applyBorder="1" applyAlignment="1" applyProtection="1">
      <alignment horizontal="right" vertical="top" shrinkToFit="1"/>
    </xf>
    <xf numFmtId="4" fontId="30" fillId="6" borderId="13" xfId="130" applyNumberFormat="1" applyFont="1" applyFill="1" applyBorder="1" applyAlignment="1" applyProtection="1">
      <alignment horizontal="right" vertical="top" shrinkToFit="1"/>
    </xf>
    <xf numFmtId="4" fontId="30" fillId="5" borderId="13" xfId="130" applyNumberFormat="1" applyFont="1" applyFill="1" applyBorder="1" applyAlignment="1" applyProtection="1">
      <alignment horizontal="right" vertical="top" shrinkToFit="1"/>
    </xf>
    <xf numFmtId="1" fontId="31" fillId="0" borderId="13" xfId="130" applyNumberFormat="1" applyFont="1" applyBorder="1" applyAlignment="1" applyProtection="1">
      <alignment horizontal="center" vertical="top" shrinkToFit="1"/>
    </xf>
    <xf numFmtId="1" fontId="30" fillId="0" borderId="13" xfId="130" applyNumberFormat="1" applyFont="1" applyBorder="1" applyAlignment="1" applyProtection="1">
      <alignment horizontal="center" vertical="top" shrinkToFit="1"/>
    </xf>
    <xf numFmtId="0" fontId="31" fillId="0" borderId="13" xfId="130" applyFont="1" applyBorder="1" applyAlignment="1" applyProtection="1">
      <alignment vertical="top" wrapText="1"/>
    </xf>
    <xf numFmtId="4" fontId="31" fillId="5" borderId="13" xfId="130" applyNumberFormat="1" applyFont="1" applyFill="1" applyBorder="1" applyAlignment="1" applyProtection="1">
      <alignment horizontal="right" vertical="top" shrinkToFit="1"/>
    </xf>
    <xf numFmtId="0" fontId="13" fillId="0" borderId="10" xfId="22" applyNumberFormat="1" applyFont="1" applyProtection="1">
      <alignment horizontal="left" wrapText="1"/>
    </xf>
    <xf numFmtId="0" fontId="13" fillId="0" borderId="10" xfId="22" applyFont="1">
      <alignment horizontal="left" wrapText="1"/>
    </xf>
    <xf numFmtId="0" fontId="13" fillId="0" borderId="1" xfId="16" applyNumberFormat="1" applyFont="1" applyAlignment="1" applyProtection="1">
      <alignment horizontal="center"/>
    </xf>
    <xf numFmtId="0" fontId="13" fillId="0" borderId="1" xfId="16" applyNumberFormat="1" applyFont="1" applyAlignment="1" applyProtection="1">
      <alignment horizontal="center" wrapText="1"/>
    </xf>
    <xf numFmtId="0" fontId="14" fillId="0" borderId="1" xfId="2" applyNumberFormat="1" applyFont="1" applyProtection="1">
      <alignment horizontal="center"/>
    </xf>
    <xf numFmtId="0" fontId="14" fillId="0" borderId="1" xfId="2" applyFont="1">
      <alignment horizontal="center"/>
    </xf>
    <xf numFmtId="0" fontId="13" fillId="0" borderId="1" xfId="20" applyNumberFormat="1" applyFont="1" applyBorder="1" applyAlignment="1" applyProtection="1">
      <alignment horizontal="left" wrapText="1"/>
    </xf>
    <xf numFmtId="0" fontId="13" fillId="0" borderId="2" xfId="20" applyNumberFormat="1" applyFont="1" applyAlignment="1" applyProtection="1">
      <alignment horizontal="left" wrapText="1"/>
    </xf>
    <xf numFmtId="0" fontId="14" fillId="0" borderId="2" xfId="28" applyNumberFormat="1" applyFont="1" applyProtection="1">
      <alignment horizontal="center"/>
    </xf>
    <xf numFmtId="0" fontId="14" fillId="0" borderId="2" xfId="28" applyFont="1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37" xfId="29" applyNumberFormat="1" applyFont="1" applyBorder="1" applyAlignment="1" applyProtection="1">
      <alignment horizontal="center" wrapText="1"/>
    </xf>
    <xf numFmtId="0" fontId="3" fillId="0" borderId="43" xfId="29" applyFont="1" applyBorder="1" applyAlignment="1">
      <alignment horizontal="center" wrapText="1"/>
    </xf>
    <xf numFmtId="0" fontId="16" fillId="0" borderId="1" xfId="2" applyNumberFormat="1" applyFont="1" applyAlignment="1" applyProtection="1">
      <alignment horizontal="center"/>
    </xf>
    <xf numFmtId="0" fontId="16" fillId="0" borderId="1" xfId="2" applyFont="1" applyAlignment="1">
      <alignment horizontal="center"/>
    </xf>
    <xf numFmtId="0" fontId="3" fillId="0" borderId="35" xfId="29" applyNumberFormat="1" applyFont="1" applyBorder="1" applyAlignment="1" applyProtection="1">
      <alignment horizontal="center" wrapText="1"/>
    </xf>
    <xf numFmtId="0" fontId="3" fillId="0" borderId="42" xfId="29" applyFont="1" applyBorder="1" applyAlignment="1">
      <alignment horizontal="center" wrapText="1"/>
    </xf>
    <xf numFmtId="0" fontId="3" fillId="0" borderId="36" xfId="29" applyNumberFormat="1" applyFont="1" applyBorder="1" applyAlignment="1" applyProtection="1">
      <alignment horizontal="center" wrapText="1"/>
    </xf>
    <xf numFmtId="0" fontId="3" fillId="0" borderId="13" xfId="29" applyFont="1" applyBorder="1" applyAlignment="1">
      <alignment horizontal="center" wrapText="1"/>
    </xf>
    <xf numFmtId="49" fontId="3" fillId="0" borderId="36" xfId="30" applyNumberFormat="1" applyFont="1" applyBorder="1" applyAlignment="1" applyProtection="1">
      <alignment horizontal="center" wrapText="1"/>
    </xf>
    <xf numFmtId="49" fontId="3" fillId="0" borderId="13" xfId="30" applyFont="1" applyBorder="1" applyAlignment="1">
      <alignment horizontal="center" wrapText="1"/>
    </xf>
    <xf numFmtId="0" fontId="15" fillId="0" borderId="1" xfId="2" applyNumberFormat="1" applyFont="1" applyProtection="1">
      <alignment horizontal="center"/>
    </xf>
    <xf numFmtId="0" fontId="15" fillId="0" borderId="1" xfId="2" applyFont="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</cellXfs>
  <cellStyles count="154">
    <cellStyle name="br" xfId="124"/>
    <cellStyle name="br 2" xfId="133"/>
    <cellStyle name="col" xfId="123"/>
    <cellStyle name="col 2" xfId="132"/>
    <cellStyle name="st128" xfId="120"/>
    <cellStyle name="style0" xfId="125"/>
    <cellStyle name="td" xfId="126"/>
    <cellStyle name="td 2" xfId="134"/>
    <cellStyle name="tr" xfId="122"/>
    <cellStyle name="tr 2" xfId="13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1 2" xfId="135"/>
    <cellStyle name="xl22" xfId="1"/>
    <cellStyle name="xl22 2" xfId="136"/>
    <cellStyle name="xl23" xfId="5"/>
    <cellStyle name="xl23 2" xfId="137"/>
    <cellStyle name="xl24" xfId="10"/>
    <cellStyle name="xl24 2" xfId="138"/>
    <cellStyle name="xl25" xfId="16"/>
    <cellStyle name="xl25 2" xfId="139"/>
    <cellStyle name="xl26" xfId="29"/>
    <cellStyle name="xl26 2" xfId="140"/>
    <cellStyle name="xl27" xfId="33"/>
    <cellStyle name="xl27 2" xfId="141"/>
    <cellStyle name="xl28" xfId="36"/>
    <cellStyle name="xl28 2" xfId="142"/>
    <cellStyle name="xl29" xfId="40"/>
    <cellStyle name="xl29 2" xfId="143"/>
    <cellStyle name="xl30" xfId="44"/>
    <cellStyle name="xl30 2" xfId="144"/>
    <cellStyle name="xl31" xfId="14"/>
    <cellStyle name="xl31 2" xfId="145"/>
    <cellStyle name="xl32" xfId="128"/>
    <cellStyle name="xl32 2" xfId="146"/>
    <cellStyle name="xl33" xfId="24"/>
    <cellStyle name="xl33 2" xfId="147"/>
    <cellStyle name="xl34" xfId="34"/>
    <cellStyle name="xl34 2" xfId="148"/>
    <cellStyle name="xl35" xfId="37"/>
    <cellStyle name="xl35 2" xfId="149"/>
    <cellStyle name="xl36" xfId="41"/>
    <cellStyle name="xl36 2" xfId="150"/>
    <cellStyle name="xl37" xfId="45"/>
    <cellStyle name="xl37 2" xfId="151"/>
    <cellStyle name="xl38" xfId="6"/>
    <cellStyle name="xl38 2" xfId="152"/>
    <cellStyle name="xl39" xfId="38"/>
    <cellStyle name="xl39 2" xfId="153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2"/>
  <sheetViews>
    <sheetView tabSelected="1" view="pageBreakPreview" zoomScaleSheetLayoutView="100" workbookViewId="0">
      <selection activeCell="D3" sqref="D3:F3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5" width="19.88671875" style="1" customWidth="1"/>
    <col min="6" max="6" width="17.88671875" style="1" customWidth="1"/>
    <col min="7" max="16384" width="9.109375" style="1"/>
  </cols>
  <sheetData>
    <row r="1" spans="1:6" s="66" customFormat="1" ht="11.4">
      <c r="D1" s="161" t="s">
        <v>134</v>
      </c>
      <c r="E1" s="161"/>
      <c r="F1" s="161"/>
    </row>
    <row r="2" spans="1:6" s="66" customFormat="1" ht="22.5" customHeight="1">
      <c r="D2" s="162" t="s">
        <v>2129</v>
      </c>
      <c r="E2" s="162"/>
      <c r="F2" s="162"/>
    </row>
    <row r="3" spans="1:6" s="66" customFormat="1" ht="11.4">
      <c r="D3" s="161"/>
      <c r="E3" s="161"/>
      <c r="F3" s="161"/>
    </row>
    <row r="4" spans="1:6" s="66" customFormat="1" ht="11.4"/>
    <row r="5" spans="1:6" s="66" customFormat="1" ht="12" customHeight="1">
      <c r="A5" s="67"/>
      <c r="B5" s="67"/>
      <c r="C5" s="67"/>
      <c r="D5" s="67"/>
      <c r="E5" s="67"/>
      <c r="F5" s="67"/>
    </row>
    <row r="6" spans="1:6" s="66" customFormat="1" ht="14.1" customHeight="1">
      <c r="A6" s="163" t="s">
        <v>0</v>
      </c>
      <c r="B6" s="164"/>
      <c r="C6" s="164"/>
      <c r="D6" s="164"/>
      <c r="E6" s="164"/>
      <c r="F6" s="68"/>
    </row>
    <row r="7" spans="1:6" s="66" customFormat="1" ht="14.1" customHeight="1" thickBot="1">
      <c r="A7" s="69"/>
      <c r="B7" s="69"/>
      <c r="C7" s="70"/>
      <c r="D7" s="70"/>
      <c r="E7" s="71"/>
      <c r="F7" s="72" t="s">
        <v>1</v>
      </c>
    </row>
    <row r="8" spans="1:6" s="66" customFormat="1" ht="14.1" customHeight="1">
      <c r="A8" s="67"/>
      <c r="B8" s="73" t="s">
        <v>776</v>
      </c>
      <c r="C8" s="67"/>
      <c r="D8" s="67"/>
      <c r="E8" s="74" t="s">
        <v>2</v>
      </c>
      <c r="F8" s="75" t="s">
        <v>3</v>
      </c>
    </row>
    <row r="9" spans="1:6" s="66" customFormat="1" ht="14.1" customHeight="1">
      <c r="A9" s="73"/>
      <c r="B9" s="76"/>
      <c r="C9" s="73"/>
      <c r="D9" s="73"/>
      <c r="E9" s="74" t="s">
        <v>4</v>
      </c>
      <c r="F9" s="77">
        <v>46296</v>
      </c>
    </row>
    <row r="10" spans="1:6" s="66" customFormat="1" ht="25.5" customHeight="1">
      <c r="A10" s="78" t="s">
        <v>5</v>
      </c>
      <c r="B10" s="165" t="s">
        <v>135</v>
      </c>
      <c r="C10" s="165"/>
      <c r="D10" s="165"/>
      <c r="E10" s="79" t="s">
        <v>6</v>
      </c>
      <c r="F10" s="80" t="s">
        <v>136</v>
      </c>
    </row>
    <row r="11" spans="1:6" s="66" customFormat="1" ht="11.4">
      <c r="A11" s="78" t="s">
        <v>7</v>
      </c>
      <c r="B11" s="166"/>
      <c r="C11" s="166"/>
      <c r="D11" s="166"/>
      <c r="E11" s="79" t="s">
        <v>8</v>
      </c>
      <c r="F11" s="81" t="s">
        <v>137</v>
      </c>
    </row>
    <row r="12" spans="1:6" s="66" customFormat="1" ht="15.9" customHeight="1">
      <c r="A12" s="78" t="s">
        <v>9</v>
      </c>
      <c r="B12" s="159" t="s">
        <v>138</v>
      </c>
      <c r="C12" s="160"/>
      <c r="D12" s="160"/>
      <c r="E12" s="82" t="s">
        <v>10</v>
      </c>
      <c r="F12" s="81" t="s">
        <v>11</v>
      </c>
    </row>
    <row r="13" spans="1:6" s="66" customFormat="1" ht="14.1" customHeight="1">
      <c r="A13" s="73" t="s">
        <v>140</v>
      </c>
      <c r="B13" s="83"/>
      <c r="C13" s="83"/>
      <c r="D13" s="84"/>
      <c r="E13" s="85"/>
      <c r="F13" s="81"/>
    </row>
    <row r="14" spans="1:6" s="66" customFormat="1" ht="14.1" customHeight="1" thickBot="1">
      <c r="A14" s="78" t="s">
        <v>139</v>
      </c>
      <c r="B14" s="78"/>
      <c r="C14" s="78"/>
      <c r="D14" s="86"/>
      <c r="E14" s="82" t="s">
        <v>12</v>
      </c>
      <c r="F14" s="87" t="s">
        <v>13</v>
      </c>
    </row>
    <row r="15" spans="1:6" s="66" customFormat="1" ht="14.1" customHeight="1">
      <c r="A15" s="167" t="s">
        <v>14</v>
      </c>
      <c r="B15" s="168"/>
      <c r="C15" s="168"/>
      <c r="D15" s="168"/>
      <c r="E15" s="168"/>
      <c r="F15" s="168"/>
    </row>
    <row r="16" spans="1:6" ht="12.9" customHeight="1">
      <c r="A16" s="169" t="s">
        <v>15</v>
      </c>
      <c r="B16" s="169" t="s">
        <v>16</v>
      </c>
      <c r="C16" s="169" t="s">
        <v>17</v>
      </c>
      <c r="D16" s="171" t="s">
        <v>18</v>
      </c>
      <c r="E16" s="171" t="s">
        <v>19</v>
      </c>
      <c r="F16" s="169" t="s">
        <v>20</v>
      </c>
    </row>
    <row r="17" spans="1:7" ht="12" customHeight="1">
      <c r="A17" s="170"/>
      <c r="B17" s="170"/>
      <c r="C17" s="170"/>
      <c r="D17" s="172"/>
      <c r="E17" s="172"/>
      <c r="F17" s="170"/>
    </row>
    <row r="18" spans="1:7" ht="14.25" customHeight="1">
      <c r="A18" s="170"/>
      <c r="B18" s="170"/>
      <c r="C18" s="170"/>
      <c r="D18" s="172"/>
      <c r="E18" s="172"/>
      <c r="F18" s="170"/>
    </row>
    <row r="19" spans="1:7" ht="14.25" customHeight="1" thickBot="1">
      <c r="A19" s="6">
        <v>1</v>
      </c>
      <c r="B19" s="7">
        <v>2</v>
      </c>
      <c r="C19" s="7">
        <v>3</v>
      </c>
      <c r="D19" s="8" t="s">
        <v>21</v>
      </c>
      <c r="E19" s="8" t="s">
        <v>22</v>
      </c>
      <c r="F19" s="8" t="s">
        <v>23</v>
      </c>
    </row>
    <row r="20" spans="1:7" s="89" customFormat="1" ht="17.25" customHeight="1">
      <c r="A20" s="103" t="s">
        <v>24</v>
      </c>
      <c r="B20" s="104" t="s">
        <v>25</v>
      </c>
      <c r="C20" s="105" t="s">
        <v>26</v>
      </c>
      <c r="D20" s="106">
        <v>1068562801.16</v>
      </c>
      <c r="E20" s="106">
        <v>751113379.47000003</v>
      </c>
      <c r="F20" s="106">
        <f>D20-E20</f>
        <v>317449421.68999994</v>
      </c>
      <c r="G20" s="91"/>
    </row>
    <row r="21" spans="1:7" ht="15" customHeight="1">
      <c r="A21" s="10" t="s">
        <v>27</v>
      </c>
      <c r="B21" s="11"/>
      <c r="C21" s="101"/>
      <c r="D21" s="102"/>
      <c r="E21" s="102"/>
      <c r="F21" s="102"/>
      <c r="G21" s="65"/>
    </row>
    <row r="22" spans="1:7" s="89" customFormat="1">
      <c r="A22" s="92" t="s">
        <v>145</v>
      </c>
      <c r="B22" s="93" t="s">
        <v>25</v>
      </c>
      <c r="C22" s="107" t="s">
        <v>118</v>
      </c>
      <c r="D22" s="108">
        <v>337972498.60000002</v>
      </c>
      <c r="E22" s="108">
        <v>218671389.88</v>
      </c>
      <c r="F22" s="108">
        <f>D22-E22</f>
        <v>119301108.72000003</v>
      </c>
      <c r="G22" s="91"/>
    </row>
    <row r="23" spans="1:7" s="89" customFormat="1">
      <c r="A23" s="92" t="s">
        <v>146</v>
      </c>
      <c r="B23" s="93" t="s">
        <v>25</v>
      </c>
      <c r="C23" s="107" t="s">
        <v>119</v>
      </c>
      <c r="D23" s="108">
        <v>265897148.59999999</v>
      </c>
      <c r="E23" s="108">
        <v>167586844.63</v>
      </c>
      <c r="F23" s="108">
        <f>D23-E23</f>
        <v>98310303.969999999</v>
      </c>
      <c r="G23" s="91"/>
    </row>
    <row r="24" spans="1:7" ht="72.599999999999994">
      <c r="A24" s="12" t="s">
        <v>147</v>
      </c>
      <c r="B24" s="13" t="s">
        <v>25</v>
      </c>
      <c r="C24" s="109" t="s">
        <v>29</v>
      </c>
      <c r="D24" s="110">
        <v>261297148.59999999</v>
      </c>
      <c r="E24" s="110">
        <v>158949958.52000001</v>
      </c>
      <c r="F24" s="110">
        <f>D24-E24</f>
        <v>102347190.07999998</v>
      </c>
      <c r="G24" s="65"/>
    </row>
    <row r="25" spans="1:7" ht="88.5" customHeight="1">
      <c r="A25" s="12" t="s">
        <v>294</v>
      </c>
      <c r="B25" s="13" t="s">
        <v>25</v>
      </c>
      <c r="C25" s="109" t="s">
        <v>281</v>
      </c>
      <c r="D25" s="110">
        <v>0</v>
      </c>
      <c r="E25" s="110">
        <v>559.26</v>
      </c>
      <c r="F25" s="110">
        <v>0</v>
      </c>
      <c r="G25" s="65"/>
    </row>
    <row r="26" spans="1:7" ht="105" customHeight="1">
      <c r="A26" s="12" t="s">
        <v>148</v>
      </c>
      <c r="B26" s="13" t="s">
        <v>25</v>
      </c>
      <c r="C26" s="109" t="s">
        <v>30</v>
      </c>
      <c r="D26" s="110">
        <v>960000</v>
      </c>
      <c r="E26" s="110">
        <v>234932.85</v>
      </c>
      <c r="F26" s="110">
        <f>D26-E26</f>
        <v>725067.15</v>
      </c>
      <c r="G26" s="65"/>
    </row>
    <row r="27" spans="1:7" ht="158.25" customHeight="1">
      <c r="A27" s="12" t="s">
        <v>318</v>
      </c>
      <c r="B27" s="13" t="s">
        <v>25</v>
      </c>
      <c r="C27" s="109" t="s">
        <v>320</v>
      </c>
      <c r="D27" s="110">
        <v>0</v>
      </c>
      <c r="E27" s="110">
        <v>249375.97</v>
      </c>
      <c r="F27" s="110">
        <v>0</v>
      </c>
      <c r="G27" s="65"/>
    </row>
    <row r="28" spans="1:7" ht="151.5" customHeight="1">
      <c r="A28" s="12" t="s">
        <v>319</v>
      </c>
      <c r="B28" s="13" t="s">
        <v>25</v>
      </c>
      <c r="C28" s="109" t="s">
        <v>321</v>
      </c>
      <c r="D28" s="110">
        <v>0</v>
      </c>
      <c r="E28" s="110">
        <v>36287.1</v>
      </c>
      <c r="F28" s="110">
        <v>0</v>
      </c>
      <c r="G28" s="65"/>
    </row>
    <row r="29" spans="1:7" ht="31.8">
      <c r="A29" s="12" t="s">
        <v>149</v>
      </c>
      <c r="B29" s="13" t="s">
        <v>25</v>
      </c>
      <c r="C29" s="109" t="s">
        <v>31</v>
      </c>
      <c r="D29" s="110">
        <v>1940000</v>
      </c>
      <c r="E29" s="110">
        <v>2023322.9</v>
      </c>
      <c r="F29" s="110">
        <v>0</v>
      </c>
      <c r="G29" s="65"/>
    </row>
    <row r="30" spans="1:7" ht="31.8">
      <c r="A30" s="12" t="s">
        <v>149</v>
      </c>
      <c r="B30" s="13" t="s">
        <v>25</v>
      </c>
      <c r="C30" s="109" t="s">
        <v>32</v>
      </c>
      <c r="D30" s="110">
        <v>0</v>
      </c>
      <c r="E30" s="110">
        <v>14777.13</v>
      </c>
      <c r="F30" s="110">
        <v>0</v>
      </c>
      <c r="G30" s="65"/>
    </row>
    <row r="31" spans="1:7" ht="52.2">
      <c r="A31" s="12" t="s">
        <v>150</v>
      </c>
      <c r="B31" s="13" t="s">
        <v>25</v>
      </c>
      <c r="C31" s="109" t="s">
        <v>33</v>
      </c>
      <c r="D31" s="110">
        <v>278000</v>
      </c>
      <c r="E31" s="110">
        <v>1294356.26</v>
      </c>
      <c r="F31" s="110">
        <v>0</v>
      </c>
      <c r="G31" s="65"/>
    </row>
    <row r="32" spans="1:7" ht="52.2">
      <c r="A32" s="12" t="s">
        <v>151</v>
      </c>
      <c r="B32" s="13" t="s">
        <v>25</v>
      </c>
      <c r="C32" s="109" t="s">
        <v>225</v>
      </c>
      <c r="D32" s="110">
        <v>620000</v>
      </c>
      <c r="E32" s="110">
        <v>539890.18000000005</v>
      </c>
      <c r="F32" s="110">
        <f>D32-E32</f>
        <v>80109.819999999949</v>
      </c>
      <c r="G32" s="65"/>
    </row>
    <row r="33" spans="1:7" ht="93">
      <c r="A33" s="12" t="s">
        <v>287</v>
      </c>
      <c r="B33" s="13" t="s">
        <v>25</v>
      </c>
      <c r="C33" s="109" t="s">
        <v>226</v>
      </c>
      <c r="D33" s="110">
        <v>403000</v>
      </c>
      <c r="E33" s="110">
        <v>69917.87</v>
      </c>
      <c r="F33" s="110">
        <f>D33-E33</f>
        <v>333082.13</v>
      </c>
      <c r="G33" s="65"/>
    </row>
    <row r="34" spans="1:7" ht="184.8">
      <c r="A34" s="12" t="s">
        <v>288</v>
      </c>
      <c r="B34" s="13" t="s">
        <v>25</v>
      </c>
      <c r="C34" s="109" t="s">
        <v>282</v>
      </c>
      <c r="D34" s="110">
        <v>0</v>
      </c>
      <c r="E34" s="110">
        <v>1026929.93</v>
      </c>
      <c r="F34" s="110">
        <v>0</v>
      </c>
      <c r="G34" s="65"/>
    </row>
    <row r="35" spans="1:7" ht="184.8">
      <c r="A35" s="12" t="s">
        <v>289</v>
      </c>
      <c r="B35" s="13" t="s">
        <v>25</v>
      </c>
      <c r="C35" s="109" t="s">
        <v>283</v>
      </c>
      <c r="D35" s="110">
        <v>0</v>
      </c>
      <c r="E35" s="110">
        <v>318975.14</v>
      </c>
      <c r="F35" s="110">
        <v>0</v>
      </c>
      <c r="G35" s="65"/>
    </row>
    <row r="36" spans="1:7" ht="184.8">
      <c r="A36" s="12" t="s">
        <v>290</v>
      </c>
      <c r="B36" s="13" t="s">
        <v>25</v>
      </c>
      <c r="C36" s="109" t="s">
        <v>284</v>
      </c>
      <c r="D36" s="110">
        <v>0</v>
      </c>
      <c r="E36" s="110">
        <v>-11041.27</v>
      </c>
      <c r="F36" s="110">
        <v>0</v>
      </c>
      <c r="G36" s="65"/>
    </row>
    <row r="37" spans="1:7" ht="133.80000000000001">
      <c r="A37" s="12" t="s">
        <v>291</v>
      </c>
      <c r="B37" s="13" t="s">
        <v>25</v>
      </c>
      <c r="C37" s="109" t="s">
        <v>285</v>
      </c>
      <c r="D37" s="110">
        <v>0</v>
      </c>
      <c r="E37" s="110">
        <v>2732502.64</v>
      </c>
      <c r="F37" s="110">
        <v>0</v>
      </c>
      <c r="G37" s="65"/>
    </row>
    <row r="38" spans="1:7" ht="62.4">
      <c r="A38" s="12" t="s">
        <v>292</v>
      </c>
      <c r="B38" s="13" t="s">
        <v>25</v>
      </c>
      <c r="C38" s="109" t="s">
        <v>286</v>
      </c>
      <c r="D38" s="110">
        <v>0</v>
      </c>
      <c r="E38" s="110">
        <v>5901.88</v>
      </c>
      <c r="F38" s="110">
        <v>0</v>
      </c>
      <c r="G38" s="65"/>
    </row>
    <row r="39" spans="1:7" ht="62.4">
      <c r="A39" s="12" t="s">
        <v>293</v>
      </c>
      <c r="B39" s="13" t="s">
        <v>25</v>
      </c>
      <c r="C39" s="109" t="s">
        <v>280</v>
      </c>
      <c r="D39" s="110">
        <v>399000</v>
      </c>
      <c r="E39" s="110">
        <v>100198.27</v>
      </c>
      <c r="F39" s="110">
        <f>D39-E39</f>
        <v>298801.73</v>
      </c>
      <c r="G39" s="65"/>
    </row>
    <row r="40" spans="1:7" ht="21.6">
      <c r="A40" s="99" t="s">
        <v>152</v>
      </c>
      <c r="B40" s="100" t="s">
        <v>25</v>
      </c>
      <c r="C40" s="107" t="s">
        <v>120</v>
      </c>
      <c r="D40" s="108">
        <v>3762000</v>
      </c>
      <c r="E40" s="108">
        <v>2512272.41</v>
      </c>
      <c r="F40" s="108">
        <f>D40-E40</f>
        <v>1249727.5899999999</v>
      </c>
      <c r="G40" s="65"/>
    </row>
    <row r="41" spans="1:7" ht="72.599999999999994">
      <c r="A41" s="12" t="s">
        <v>153</v>
      </c>
      <c r="B41" s="13" t="s">
        <v>25</v>
      </c>
      <c r="C41" s="109" t="s">
        <v>227</v>
      </c>
      <c r="D41" s="110">
        <v>1948000</v>
      </c>
      <c r="E41" s="110">
        <v>1331552</v>
      </c>
      <c r="F41" s="110">
        <f>D41-E41</f>
        <v>616448</v>
      </c>
      <c r="G41" s="65"/>
    </row>
    <row r="42" spans="1:7" ht="82.8">
      <c r="A42" s="12" t="s">
        <v>154</v>
      </c>
      <c r="B42" s="13" t="s">
        <v>25</v>
      </c>
      <c r="C42" s="109" t="s">
        <v>228</v>
      </c>
      <c r="D42" s="110">
        <v>9200</v>
      </c>
      <c r="E42" s="110">
        <v>8344.4</v>
      </c>
      <c r="F42" s="110">
        <f>D42-E42</f>
        <v>855.60000000000036</v>
      </c>
      <c r="G42" s="65"/>
    </row>
    <row r="43" spans="1:7" s="89" customFormat="1" ht="72.599999999999994">
      <c r="A43" s="97" t="s">
        <v>155</v>
      </c>
      <c r="B43" s="98" t="s">
        <v>25</v>
      </c>
      <c r="C43" s="109" t="s">
        <v>229</v>
      </c>
      <c r="D43" s="110">
        <v>1804800</v>
      </c>
      <c r="E43" s="110">
        <v>1353167.47</v>
      </c>
      <c r="F43" s="110">
        <f>D43-E43</f>
        <v>451632.53</v>
      </c>
      <c r="G43" s="91"/>
    </row>
    <row r="44" spans="1:7" ht="72.599999999999994">
      <c r="A44" s="12" t="s">
        <v>156</v>
      </c>
      <c r="B44" s="13" t="s">
        <v>25</v>
      </c>
      <c r="C44" s="109" t="s">
        <v>230</v>
      </c>
      <c r="D44" s="110">
        <v>0</v>
      </c>
      <c r="E44" s="110">
        <v>-134955.46</v>
      </c>
      <c r="F44" s="110">
        <v>0</v>
      </c>
      <c r="G44" s="65"/>
    </row>
    <row r="45" spans="1:7" ht="42" customHeight="1">
      <c r="A45" s="12" t="s">
        <v>296</v>
      </c>
      <c r="B45" s="13" t="s">
        <v>25</v>
      </c>
      <c r="C45" s="109" t="s">
        <v>295</v>
      </c>
      <c r="D45" s="110">
        <v>0</v>
      </c>
      <c r="E45" s="110">
        <v>-45836</v>
      </c>
      <c r="F45" s="110">
        <v>0</v>
      </c>
      <c r="G45" s="65"/>
    </row>
    <row r="46" spans="1:7">
      <c r="A46" s="99" t="s">
        <v>157</v>
      </c>
      <c r="B46" s="100" t="s">
        <v>25</v>
      </c>
      <c r="C46" s="107" t="s">
        <v>121</v>
      </c>
      <c r="D46" s="108">
        <v>18408000</v>
      </c>
      <c r="E46" s="108">
        <v>14514845.24</v>
      </c>
      <c r="F46" s="108">
        <f>D46-E46</f>
        <v>3893154.76</v>
      </c>
      <c r="G46" s="65"/>
    </row>
    <row r="47" spans="1:7" ht="42">
      <c r="A47" s="12" t="s">
        <v>158</v>
      </c>
      <c r="B47" s="13" t="s">
        <v>25</v>
      </c>
      <c r="C47" s="109" t="s">
        <v>34</v>
      </c>
      <c r="D47" s="110">
        <v>13021000</v>
      </c>
      <c r="E47" s="110">
        <v>11529776.67</v>
      </c>
      <c r="F47" s="110">
        <f>D47-E47</f>
        <v>1491223.33</v>
      </c>
    </row>
    <row r="48" spans="1:7" ht="42">
      <c r="A48" s="12" t="s">
        <v>250</v>
      </c>
      <c r="B48" s="13" t="s">
        <v>25</v>
      </c>
      <c r="C48" s="109" t="s">
        <v>249</v>
      </c>
      <c r="D48" s="110">
        <v>0</v>
      </c>
      <c r="E48" s="110">
        <v>4283.1400000000003</v>
      </c>
      <c r="F48" s="110">
        <v>0</v>
      </c>
    </row>
    <row r="49" spans="1:6" ht="62.4">
      <c r="A49" s="12" t="s">
        <v>159</v>
      </c>
      <c r="B49" s="13" t="s">
        <v>25</v>
      </c>
      <c r="C49" s="109" t="s">
        <v>35</v>
      </c>
      <c r="D49" s="110">
        <v>3163000</v>
      </c>
      <c r="E49" s="110">
        <v>2136366.92</v>
      </c>
      <c r="F49" s="110">
        <f>D49-E49</f>
        <v>1026633.0800000001</v>
      </c>
    </row>
    <row r="50" spans="1:6" s="89" customFormat="1" ht="31.8">
      <c r="A50" s="97" t="s">
        <v>322</v>
      </c>
      <c r="B50" s="98" t="s">
        <v>25</v>
      </c>
      <c r="C50" s="109" t="s">
        <v>323</v>
      </c>
      <c r="D50" s="110">
        <v>0</v>
      </c>
      <c r="E50" s="110">
        <v>780</v>
      </c>
      <c r="F50" s="110">
        <v>0</v>
      </c>
    </row>
    <row r="51" spans="1:6" ht="42">
      <c r="A51" s="12" t="s">
        <v>160</v>
      </c>
      <c r="B51" s="13" t="s">
        <v>25</v>
      </c>
      <c r="C51" s="109" t="s">
        <v>36</v>
      </c>
      <c r="D51" s="110">
        <v>2224000</v>
      </c>
      <c r="E51" s="110">
        <v>843638.51</v>
      </c>
      <c r="F51" s="110">
        <f t="shared" ref="F51:F57" si="0">D51-E51</f>
        <v>1380361.49</v>
      </c>
    </row>
    <row r="52" spans="1:6">
      <c r="A52" s="99" t="s">
        <v>161</v>
      </c>
      <c r="B52" s="100" t="s">
        <v>25</v>
      </c>
      <c r="C52" s="107" t="s">
        <v>122</v>
      </c>
      <c r="D52" s="108">
        <v>20844000</v>
      </c>
      <c r="E52" s="108">
        <v>8769711.3599999994</v>
      </c>
      <c r="F52" s="108">
        <f t="shared" si="0"/>
        <v>12074288.640000001</v>
      </c>
    </row>
    <row r="53" spans="1:6" ht="52.2">
      <c r="A53" s="12" t="s">
        <v>162</v>
      </c>
      <c r="B53" s="13" t="s">
        <v>25</v>
      </c>
      <c r="C53" s="109" t="s">
        <v>37</v>
      </c>
      <c r="D53" s="110">
        <v>7107000</v>
      </c>
      <c r="E53" s="110">
        <v>2162390.4900000002</v>
      </c>
      <c r="F53" s="110">
        <f t="shared" si="0"/>
        <v>4944609.51</v>
      </c>
    </row>
    <row r="54" spans="1:6" ht="31.8">
      <c r="A54" s="12" t="s">
        <v>163</v>
      </c>
      <c r="B54" s="13" t="s">
        <v>25</v>
      </c>
      <c r="C54" s="109" t="s">
        <v>38</v>
      </c>
      <c r="D54" s="110">
        <v>9386000</v>
      </c>
      <c r="E54" s="110">
        <v>3156492.69</v>
      </c>
      <c r="F54" s="110">
        <f t="shared" si="0"/>
        <v>6229507.3100000005</v>
      </c>
    </row>
    <row r="55" spans="1:6" ht="42">
      <c r="A55" s="12" t="s">
        <v>164</v>
      </c>
      <c r="B55" s="13" t="s">
        <v>25</v>
      </c>
      <c r="C55" s="109" t="s">
        <v>39</v>
      </c>
      <c r="D55" s="110">
        <v>4301000</v>
      </c>
      <c r="E55" s="110">
        <v>3440048.7</v>
      </c>
      <c r="F55" s="110">
        <f t="shared" si="0"/>
        <v>860951.29999999981</v>
      </c>
    </row>
    <row r="56" spans="1:6" ht="42">
      <c r="A56" s="12" t="s">
        <v>165</v>
      </c>
      <c r="B56" s="13" t="s">
        <v>25</v>
      </c>
      <c r="C56" s="109" t="s">
        <v>40</v>
      </c>
      <c r="D56" s="110">
        <v>50000</v>
      </c>
      <c r="E56" s="110">
        <v>10779.48</v>
      </c>
      <c r="F56" s="110">
        <f t="shared" si="0"/>
        <v>39220.520000000004</v>
      </c>
    </row>
    <row r="57" spans="1:6">
      <c r="A57" s="111" t="s">
        <v>166</v>
      </c>
      <c r="B57" s="112" t="s">
        <v>25</v>
      </c>
      <c r="C57" s="113" t="s">
        <v>123</v>
      </c>
      <c r="D57" s="114">
        <v>3606000</v>
      </c>
      <c r="E57" s="114">
        <v>2584748.19</v>
      </c>
      <c r="F57" s="114">
        <f t="shared" si="0"/>
        <v>1021251.81</v>
      </c>
    </row>
    <row r="58" spans="1:6" ht="31.8">
      <c r="A58" s="115" t="s">
        <v>167</v>
      </c>
      <c r="B58" s="116" t="s">
        <v>25</v>
      </c>
      <c r="C58" s="117" t="s">
        <v>231</v>
      </c>
      <c r="D58" s="118">
        <v>3596000</v>
      </c>
      <c r="E58" s="118">
        <v>0</v>
      </c>
      <c r="F58" s="118">
        <f>D58-E58</f>
        <v>3596000</v>
      </c>
    </row>
    <row r="59" spans="1:6" ht="42">
      <c r="A59" s="115" t="s">
        <v>168</v>
      </c>
      <c r="B59" s="116" t="s">
        <v>25</v>
      </c>
      <c r="C59" s="117" t="s">
        <v>41</v>
      </c>
      <c r="D59" s="118">
        <v>0</v>
      </c>
      <c r="E59" s="118">
        <v>2451369.0299999998</v>
      </c>
      <c r="F59" s="118">
        <v>0</v>
      </c>
    </row>
    <row r="60" spans="1:6" ht="52.2">
      <c r="A60" s="115" t="s">
        <v>252</v>
      </c>
      <c r="B60" s="116" t="s">
        <v>25</v>
      </c>
      <c r="C60" s="117" t="s">
        <v>251</v>
      </c>
      <c r="D60" s="118">
        <v>0</v>
      </c>
      <c r="E60" s="118">
        <v>128379.16</v>
      </c>
      <c r="F60" s="118">
        <v>0</v>
      </c>
    </row>
    <row r="61" spans="1:6" ht="21.6">
      <c r="A61" s="115" t="s">
        <v>169</v>
      </c>
      <c r="B61" s="116" t="s">
        <v>25</v>
      </c>
      <c r="C61" s="117" t="s">
        <v>44</v>
      </c>
      <c r="D61" s="118">
        <v>10000</v>
      </c>
      <c r="E61" s="118">
        <v>5000</v>
      </c>
      <c r="F61" s="118">
        <f>D61-E61</f>
        <v>5000</v>
      </c>
    </row>
    <row r="62" spans="1:6" ht="31.8">
      <c r="A62" s="99" t="s">
        <v>170</v>
      </c>
      <c r="B62" s="100" t="s">
        <v>25</v>
      </c>
      <c r="C62" s="107" t="s">
        <v>124</v>
      </c>
      <c r="D62" s="108">
        <v>13746130</v>
      </c>
      <c r="E62" s="108">
        <v>11959725.65</v>
      </c>
      <c r="F62" s="108">
        <f>D62-E62</f>
        <v>1786404.3499999996</v>
      </c>
    </row>
    <row r="63" spans="1:6" ht="52.2">
      <c r="A63" s="12" t="s">
        <v>171</v>
      </c>
      <c r="B63" s="13" t="s">
        <v>25</v>
      </c>
      <c r="C63" s="109" t="s">
        <v>61</v>
      </c>
      <c r="D63" s="110">
        <v>6200000</v>
      </c>
      <c r="E63" s="110">
        <v>5119847.08</v>
      </c>
      <c r="F63" s="110">
        <f>D63-E63</f>
        <v>1080152.92</v>
      </c>
    </row>
    <row r="64" spans="1:6" ht="52.2">
      <c r="A64" s="12" t="s">
        <v>172</v>
      </c>
      <c r="B64" s="13" t="s">
        <v>25</v>
      </c>
      <c r="C64" s="109" t="s">
        <v>62</v>
      </c>
      <c r="D64" s="110">
        <v>1300000</v>
      </c>
      <c r="E64" s="110">
        <v>1315730.45</v>
      </c>
      <c r="F64" s="110">
        <v>0</v>
      </c>
    </row>
    <row r="65" spans="1:6" ht="42">
      <c r="A65" s="12" t="s">
        <v>173</v>
      </c>
      <c r="B65" s="13" t="s">
        <v>25</v>
      </c>
      <c r="C65" s="109" t="s">
        <v>63</v>
      </c>
      <c r="D65" s="110">
        <v>4319830</v>
      </c>
      <c r="E65" s="110">
        <v>3337045.52</v>
      </c>
      <c r="F65" s="110">
        <f>D65-E65</f>
        <v>982784.48</v>
      </c>
    </row>
    <row r="66" spans="1:6" ht="42">
      <c r="A66" s="12" t="s">
        <v>174</v>
      </c>
      <c r="B66" s="13" t="s">
        <v>25</v>
      </c>
      <c r="C66" s="109" t="s">
        <v>64</v>
      </c>
      <c r="D66" s="110">
        <v>2800</v>
      </c>
      <c r="E66" s="110">
        <v>70000</v>
      </c>
      <c r="F66" s="110">
        <v>0</v>
      </c>
    </row>
    <row r="67" spans="1:6" ht="52.2">
      <c r="A67" s="12" t="s">
        <v>175</v>
      </c>
      <c r="B67" s="13" t="s">
        <v>25</v>
      </c>
      <c r="C67" s="109" t="s">
        <v>51</v>
      </c>
      <c r="D67" s="110">
        <v>1923500</v>
      </c>
      <c r="E67" s="110">
        <v>2113524.7999999998</v>
      </c>
      <c r="F67" s="110">
        <v>0</v>
      </c>
    </row>
    <row r="68" spans="1:6" ht="52.2">
      <c r="A68" s="12" t="s">
        <v>175</v>
      </c>
      <c r="B68" s="13" t="s">
        <v>25</v>
      </c>
      <c r="C68" s="109" t="s">
        <v>324</v>
      </c>
      <c r="D68" s="110">
        <v>0</v>
      </c>
      <c r="E68" s="110">
        <v>3577.8</v>
      </c>
      <c r="F68" s="110">
        <v>0</v>
      </c>
    </row>
    <row r="69" spans="1:6" ht="21.6">
      <c r="A69" s="99" t="s">
        <v>176</v>
      </c>
      <c r="B69" s="100" t="s">
        <v>25</v>
      </c>
      <c r="C69" s="107" t="s">
        <v>125</v>
      </c>
      <c r="D69" s="108">
        <v>10106500</v>
      </c>
      <c r="E69" s="108">
        <v>6056468.7400000002</v>
      </c>
      <c r="F69" s="108">
        <f t="shared" ref="F69:F72" si="1">D69-E69</f>
        <v>4050031.26</v>
      </c>
    </row>
    <row r="70" spans="1:6" ht="21.6">
      <c r="A70" s="12" t="s">
        <v>177</v>
      </c>
      <c r="B70" s="13" t="s">
        <v>25</v>
      </c>
      <c r="C70" s="109" t="s">
        <v>297</v>
      </c>
      <c r="D70" s="110">
        <v>9100</v>
      </c>
      <c r="E70" s="110">
        <v>97125.75</v>
      </c>
      <c r="F70" s="110">
        <v>0</v>
      </c>
    </row>
    <row r="71" spans="1:6" ht="21.6">
      <c r="A71" s="12" t="s">
        <v>177</v>
      </c>
      <c r="B71" s="13" t="s">
        <v>25</v>
      </c>
      <c r="C71" s="109" t="s">
        <v>54</v>
      </c>
      <c r="D71" s="110">
        <v>1170700</v>
      </c>
      <c r="E71" s="110">
        <v>1068190</v>
      </c>
      <c r="F71" s="110">
        <f t="shared" si="1"/>
        <v>102510</v>
      </c>
    </row>
    <row r="72" spans="1:6" ht="21.6">
      <c r="A72" s="12" t="s">
        <v>177</v>
      </c>
      <c r="B72" s="13" t="s">
        <v>25</v>
      </c>
      <c r="C72" s="109" t="s">
        <v>55</v>
      </c>
      <c r="D72" s="110">
        <v>8926700</v>
      </c>
      <c r="E72" s="110">
        <v>4890378.71</v>
      </c>
      <c r="F72" s="110">
        <f t="shared" si="1"/>
        <v>4036321.29</v>
      </c>
    </row>
    <row r="73" spans="1:6" ht="21.6">
      <c r="A73" s="12" t="s">
        <v>177</v>
      </c>
      <c r="B73" s="13" t="s">
        <v>25</v>
      </c>
      <c r="C73" s="109" t="s">
        <v>325</v>
      </c>
      <c r="D73" s="110">
        <v>0</v>
      </c>
      <c r="E73" s="110">
        <v>774.28</v>
      </c>
      <c r="F73" s="110">
        <v>0</v>
      </c>
    </row>
    <row r="74" spans="1:6" ht="21.6">
      <c r="A74" s="99" t="s">
        <v>178</v>
      </c>
      <c r="B74" s="100" t="s">
        <v>25</v>
      </c>
      <c r="C74" s="107" t="s">
        <v>143</v>
      </c>
      <c r="D74" s="108">
        <v>932720</v>
      </c>
      <c r="E74" s="108">
        <v>4138754.35</v>
      </c>
      <c r="F74" s="108">
        <v>0</v>
      </c>
    </row>
    <row r="75" spans="1:6" ht="21.6">
      <c r="A75" s="97" t="s">
        <v>326</v>
      </c>
      <c r="B75" s="98" t="s">
        <v>25</v>
      </c>
      <c r="C75" s="109" t="s">
        <v>327</v>
      </c>
      <c r="D75" s="118">
        <v>0</v>
      </c>
      <c r="E75" s="118">
        <v>3430000</v>
      </c>
      <c r="F75" s="118">
        <v>0</v>
      </c>
    </row>
    <row r="76" spans="1:6" ht="62.4">
      <c r="A76" s="12" t="s">
        <v>179</v>
      </c>
      <c r="B76" s="13" t="s">
        <v>25</v>
      </c>
      <c r="C76" s="109" t="s">
        <v>144</v>
      </c>
      <c r="D76" s="110">
        <v>932720</v>
      </c>
      <c r="E76" s="110">
        <v>625594.35</v>
      </c>
      <c r="F76" s="110">
        <f>D76-E76</f>
        <v>307125.65000000002</v>
      </c>
    </row>
    <row r="77" spans="1:6" ht="62.4">
      <c r="A77" s="12" t="s">
        <v>179</v>
      </c>
      <c r="B77" s="13" t="s">
        <v>25</v>
      </c>
      <c r="C77" s="109" t="s">
        <v>786</v>
      </c>
      <c r="D77" s="110">
        <v>0</v>
      </c>
      <c r="E77" s="110">
        <v>83160</v>
      </c>
      <c r="F77" s="110">
        <v>0</v>
      </c>
    </row>
    <row r="78" spans="1:6">
      <c r="A78" s="99" t="s">
        <v>180</v>
      </c>
      <c r="B78" s="100" t="s">
        <v>25</v>
      </c>
      <c r="C78" s="107" t="s">
        <v>126</v>
      </c>
      <c r="D78" s="108">
        <v>670000</v>
      </c>
      <c r="E78" s="108">
        <v>542412.48</v>
      </c>
      <c r="F78" s="108">
        <f>D78-E78</f>
        <v>127587.52000000002</v>
      </c>
    </row>
    <row r="79" spans="1:6" s="89" customFormat="1" ht="52.2">
      <c r="A79" s="97" t="s">
        <v>253</v>
      </c>
      <c r="B79" s="13" t="s">
        <v>25</v>
      </c>
      <c r="C79" s="109" t="s">
        <v>254</v>
      </c>
      <c r="D79" s="110">
        <v>3000</v>
      </c>
      <c r="E79" s="110">
        <v>0</v>
      </c>
      <c r="F79" s="110">
        <f>D79-E79</f>
        <v>3000</v>
      </c>
    </row>
    <row r="80" spans="1:6" ht="82.8">
      <c r="A80" s="12" t="s">
        <v>181</v>
      </c>
      <c r="B80" s="13" t="s">
        <v>25</v>
      </c>
      <c r="C80" s="109" t="s">
        <v>42</v>
      </c>
      <c r="D80" s="110">
        <v>0</v>
      </c>
      <c r="E80" s="110">
        <v>8633.5</v>
      </c>
      <c r="F80" s="110">
        <v>0</v>
      </c>
    </row>
    <row r="81" spans="1:6" ht="72.599999999999994">
      <c r="A81" s="12" t="s">
        <v>182</v>
      </c>
      <c r="B81" s="13" t="s">
        <v>25</v>
      </c>
      <c r="C81" s="109" t="s">
        <v>255</v>
      </c>
      <c r="D81" s="110">
        <v>1500</v>
      </c>
      <c r="E81" s="110">
        <v>0</v>
      </c>
      <c r="F81" s="110">
        <f>D81-E81</f>
        <v>1500</v>
      </c>
    </row>
    <row r="82" spans="1:6" ht="72.599999999999994">
      <c r="A82" s="12" t="s">
        <v>182</v>
      </c>
      <c r="B82" s="13" t="s">
        <v>25</v>
      </c>
      <c r="C82" s="109" t="s">
        <v>328</v>
      </c>
      <c r="D82" s="110">
        <v>0</v>
      </c>
      <c r="E82" s="110">
        <v>1500</v>
      </c>
      <c r="F82" s="110">
        <v>0</v>
      </c>
    </row>
    <row r="83" spans="1:6" ht="72.599999999999994">
      <c r="A83" s="12" t="s">
        <v>269</v>
      </c>
      <c r="B83" s="13" t="s">
        <v>25</v>
      </c>
      <c r="C83" s="109" t="s">
        <v>298</v>
      </c>
      <c r="D83" s="110">
        <v>5300</v>
      </c>
      <c r="E83" s="110">
        <v>0</v>
      </c>
      <c r="F83" s="110">
        <v>5300</v>
      </c>
    </row>
    <row r="84" spans="1:6" ht="96.75" customHeight="1">
      <c r="A84" s="12" t="s">
        <v>269</v>
      </c>
      <c r="B84" s="13" t="s">
        <v>25</v>
      </c>
      <c r="C84" s="109" t="s">
        <v>329</v>
      </c>
      <c r="D84" s="110">
        <v>0</v>
      </c>
      <c r="E84" s="110">
        <v>1229.6199999999999</v>
      </c>
      <c r="F84" s="110">
        <v>0</v>
      </c>
    </row>
    <row r="85" spans="1:6" ht="96.75" customHeight="1">
      <c r="A85" s="12" t="s">
        <v>269</v>
      </c>
      <c r="B85" s="13" t="s">
        <v>25</v>
      </c>
      <c r="C85" s="109" t="s">
        <v>330</v>
      </c>
      <c r="D85" s="110">
        <v>0</v>
      </c>
      <c r="E85" s="110">
        <v>2568.5500000000002</v>
      </c>
      <c r="F85" s="110">
        <v>0</v>
      </c>
    </row>
    <row r="86" spans="1:6" ht="58.5" customHeight="1">
      <c r="A86" s="97" t="s">
        <v>183</v>
      </c>
      <c r="B86" s="98" t="s">
        <v>25</v>
      </c>
      <c r="C86" s="109" t="s">
        <v>256</v>
      </c>
      <c r="D86" s="110">
        <v>1200</v>
      </c>
      <c r="E86" s="110">
        <v>0</v>
      </c>
      <c r="F86" s="110">
        <f t="shared" ref="F86:F95" si="2">D86-E86</f>
        <v>1200</v>
      </c>
    </row>
    <row r="87" spans="1:6" ht="62.4">
      <c r="A87" s="12" t="s">
        <v>184</v>
      </c>
      <c r="B87" s="13" t="s">
        <v>25</v>
      </c>
      <c r="C87" s="109" t="s">
        <v>232</v>
      </c>
      <c r="D87" s="110">
        <v>800</v>
      </c>
      <c r="E87" s="110">
        <v>0</v>
      </c>
      <c r="F87" s="110">
        <f t="shared" si="2"/>
        <v>800</v>
      </c>
    </row>
    <row r="88" spans="1:6" ht="52.2">
      <c r="A88" s="12" t="s">
        <v>185</v>
      </c>
      <c r="B88" s="13" t="s">
        <v>25</v>
      </c>
      <c r="C88" s="109" t="s">
        <v>272</v>
      </c>
      <c r="D88" s="110">
        <v>4500</v>
      </c>
      <c r="E88" s="110">
        <v>0</v>
      </c>
      <c r="F88" s="110">
        <f t="shared" si="2"/>
        <v>4500</v>
      </c>
    </row>
    <row r="89" spans="1:6" ht="72.599999999999994">
      <c r="A89" s="12" t="s">
        <v>186</v>
      </c>
      <c r="B89" s="13" t="s">
        <v>25</v>
      </c>
      <c r="C89" s="109" t="s">
        <v>257</v>
      </c>
      <c r="D89" s="110">
        <v>2200</v>
      </c>
      <c r="E89" s="110">
        <v>0</v>
      </c>
      <c r="F89" s="110">
        <f t="shared" si="2"/>
        <v>2200</v>
      </c>
    </row>
    <row r="90" spans="1:6" ht="62.4">
      <c r="A90" s="12" t="s">
        <v>788</v>
      </c>
      <c r="B90" s="13" t="s">
        <v>25</v>
      </c>
      <c r="C90" s="109" t="s">
        <v>787</v>
      </c>
      <c r="D90" s="110">
        <v>0</v>
      </c>
      <c r="E90" s="110">
        <v>1500</v>
      </c>
      <c r="F90" s="110">
        <v>0</v>
      </c>
    </row>
    <row r="91" spans="1:6" ht="62.4">
      <c r="A91" s="12" t="s">
        <v>187</v>
      </c>
      <c r="B91" s="13" t="s">
        <v>25</v>
      </c>
      <c r="C91" s="109" t="s">
        <v>141</v>
      </c>
      <c r="D91" s="110">
        <v>17400</v>
      </c>
      <c r="E91" s="110">
        <v>0</v>
      </c>
      <c r="F91" s="110">
        <f t="shared" si="2"/>
        <v>17400</v>
      </c>
    </row>
    <row r="92" spans="1:6" ht="62.4">
      <c r="A92" s="12" t="s">
        <v>187</v>
      </c>
      <c r="B92" s="13" t="s">
        <v>25</v>
      </c>
      <c r="C92" s="109" t="s">
        <v>331</v>
      </c>
      <c r="D92" s="110">
        <v>0</v>
      </c>
      <c r="E92" s="110">
        <v>477.97</v>
      </c>
      <c r="F92" s="110">
        <v>0</v>
      </c>
    </row>
    <row r="93" spans="1:6" ht="31.8">
      <c r="A93" s="12" t="s">
        <v>188</v>
      </c>
      <c r="B93" s="13" t="s">
        <v>25</v>
      </c>
      <c r="C93" s="109" t="s">
        <v>43</v>
      </c>
      <c r="D93" s="110">
        <v>160000</v>
      </c>
      <c r="E93" s="110">
        <v>4487.8100000000004</v>
      </c>
      <c r="F93" s="110">
        <f t="shared" si="2"/>
        <v>155512.19</v>
      </c>
    </row>
    <row r="94" spans="1:6" ht="52.2">
      <c r="A94" s="12" t="s">
        <v>189</v>
      </c>
      <c r="B94" s="13" t="s">
        <v>25</v>
      </c>
      <c r="C94" s="109" t="s">
        <v>332</v>
      </c>
      <c r="D94" s="110">
        <v>0</v>
      </c>
      <c r="E94" s="110">
        <v>3364.59</v>
      </c>
      <c r="F94" s="110">
        <v>0</v>
      </c>
    </row>
    <row r="95" spans="1:6" ht="52.2">
      <c r="A95" s="12" t="s">
        <v>189</v>
      </c>
      <c r="B95" s="13" t="s">
        <v>25</v>
      </c>
      <c r="C95" s="109" t="s">
        <v>65</v>
      </c>
      <c r="D95" s="110">
        <v>64700</v>
      </c>
      <c r="E95" s="110">
        <v>36325.440000000002</v>
      </c>
      <c r="F95" s="110">
        <f t="shared" si="2"/>
        <v>28374.559999999998</v>
      </c>
    </row>
    <row r="96" spans="1:6" ht="31.8">
      <c r="A96" s="12" t="s">
        <v>300</v>
      </c>
      <c r="B96" s="13" t="s">
        <v>25</v>
      </c>
      <c r="C96" s="109" t="s">
        <v>299</v>
      </c>
      <c r="D96" s="110">
        <v>409400</v>
      </c>
      <c r="E96" s="110">
        <v>482325</v>
      </c>
      <c r="F96" s="110">
        <v>0</v>
      </c>
    </row>
    <row r="97" spans="1:6">
      <c r="A97" s="99" t="s">
        <v>190</v>
      </c>
      <c r="B97" s="100" t="s">
        <v>25</v>
      </c>
      <c r="C97" s="107" t="s">
        <v>142</v>
      </c>
      <c r="D97" s="108">
        <v>0</v>
      </c>
      <c r="E97" s="108">
        <v>5606.83</v>
      </c>
      <c r="F97" s="108">
        <v>0</v>
      </c>
    </row>
    <row r="98" spans="1:6" ht="21.6">
      <c r="A98" s="12" t="s">
        <v>191</v>
      </c>
      <c r="B98" s="13" t="s">
        <v>25</v>
      </c>
      <c r="C98" s="109" t="s">
        <v>301</v>
      </c>
      <c r="D98" s="110">
        <v>0</v>
      </c>
      <c r="E98" s="110">
        <v>5606.83</v>
      </c>
      <c r="F98" s="110">
        <v>0</v>
      </c>
    </row>
    <row r="99" spans="1:6">
      <c r="A99" s="99" t="s">
        <v>192</v>
      </c>
      <c r="B99" s="100" t="s">
        <v>25</v>
      </c>
      <c r="C99" s="107" t="s">
        <v>127</v>
      </c>
      <c r="D99" s="108">
        <v>730590302.55999994</v>
      </c>
      <c r="E99" s="108">
        <v>532441989.58999997</v>
      </c>
      <c r="F99" s="108">
        <f>D99-E99</f>
        <v>198148312.96999997</v>
      </c>
    </row>
    <row r="100" spans="1:6" ht="21.6">
      <c r="A100" s="99" t="s">
        <v>193</v>
      </c>
      <c r="B100" s="100" t="s">
        <v>25</v>
      </c>
      <c r="C100" s="107" t="s">
        <v>128</v>
      </c>
      <c r="D100" s="108">
        <v>731978260</v>
      </c>
      <c r="E100" s="108">
        <v>533829947.02999997</v>
      </c>
      <c r="F100" s="108">
        <f>D100-E100</f>
        <v>198148312.97000003</v>
      </c>
    </row>
    <row r="101" spans="1:6" s="89" customFormat="1" ht="21.6">
      <c r="A101" s="92" t="s">
        <v>194</v>
      </c>
      <c r="B101" s="93" t="s">
        <v>25</v>
      </c>
      <c r="C101" s="107" t="s">
        <v>129</v>
      </c>
      <c r="D101" s="108">
        <v>334842400</v>
      </c>
      <c r="E101" s="108">
        <v>241016300</v>
      </c>
      <c r="F101" s="108">
        <f>D101-E101</f>
        <v>93826100</v>
      </c>
    </row>
    <row r="102" spans="1:6" s="89" customFormat="1" ht="21.6">
      <c r="A102" s="12" t="s">
        <v>258</v>
      </c>
      <c r="B102" s="13" t="s">
        <v>25</v>
      </c>
      <c r="C102" s="109" t="s">
        <v>259</v>
      </c>
      <c r="D102" s="110">
        <v>9534000</v>
      </c>
      <c r="E102" s="110">
        <v>7152000</v>
      </c>
      <c r="F102" s="110">
        <f>D102-E102</f>
        <v>2382000</v>
      </c>
    </row>
    <row r="103" spans="1:6" ht="21.6">
      <c r="A103" s="12" t="s">
        <v>258</v>
      </c>
      <c r="B103" s="13" t="s">
        <v>25</v>
      </c>
      <c r="C103" s="109" t="s">
        <v>777</v>
      </c>
      <c r="D103" s="110">
        <v>41146000</v>
      </c>
      <c r="E103" s="110">
        <v>20574000</v>
      </c>
      <c r="F103" s="110">
        <f>D103-E103</f>
        <v>20572000</v>
      </c>
    </row>
    <row r="104" spans="1:6" ht="62.4">
      <c r="A104" s="12" t="s">
        <v>195</v>
      </c>
      <c r="B104" s="13" t="s">
        <v>25</v>
      </c>
      <c r="C104" s="109" t="s">
        <v>73</v>
      </c>
      <c r="D104" s="110">
        <v>6635100</v>
      </c>
      <c r="E104" s="110">
        <v>4976000</v>
      </c>
      <c r="F104" s="110">
        <f t="shared" ref="F104:F108" si="3">D104-E104</f>
        <v>1659100</v>
      </c>
    </row>
    <row r="105" spans="1:6" ht="31.8">
      <c r="A105" s="12" t="s">
        <v>196</v>
      </c>
      <c r="B105" s="13" t="s">
        <v>25</v>
      </c>
      <c r="C105" s="109" t="s">
        <v>74</v>
      </c>
      <c r="D105" s="110">
        <v>276843000</v>
      </c>
      <c r="E105" s="110">
        <v>207630000</v>
      </c>
      <c r="F105" s="110">
        <f t="shared" si="3"/>
        <v>69213000</v>
      </c>
    </row>
    <row r="106" spans="1:6">
      <c r="A106" s="12" t="s">
        <v>303</v>
      </c>
      <c r="B106" s="13" t="s">
        <v>25</v>
      </c>
      <c r="C106" s="109" t="s">
        <v>302</v>
      </c>
      <c r="D106" s="110">
        <v>684300</v>
      </c>
      <c r="E106" s="110">
        <v>684300</v>
      </c>
      <c r="F106" s="110">
        <f>D106-E106</f>
        <v>0</v>
      </c>
    </row>
    <row r="107" spans="1:6" ht="21.6">
      <c r="A107" s="99" t="s">
        <v>197</v>
      </c>
      <c r="B107" s="100" t="s">
        <v>25</v>
      </c>
      <c r="C107" s="107" t="s">
        <v>130</v>
      </c>
      <c r="D107" s="108">
        <v>88251660</v>
      </c>
      <c r="E107" s="108">
        <v>66496529.899999999</v>
      </c>
      <c r="F107" s="108">
        <f t="shared" si="3"/>
        <v>21755130.100000001</v>
      </c>
    </row>
    <row r="108" spans="1:6" ht="42">
      <c r="A108" s="12" t="s">
        <v>198</v>
      </c>
      <c r="B108" s="13" t="s">
        <v>25</v>
      </c>
      <c r="C108" s="109" t="s">
        <v>66</v>
      </c>
      <c r="D108" s="110">
        <v>9592900</v>
      </c>
      <c r="E108" s="110">
        <v>5950000</v>
      </c>
      <c r="F108" s="110">
        <f t="shared" si="3"/>
        <v>3642900</v>
      </c>
    </row>
    <row r="109" spans="1:6" ht="23.25" customHeight="1">
      <c r="A109" s="12" t="s">
        <v>199</v>
      </c>
      <c r="B109" s="13" t="s">
        <v>25</v>
      </c>
      <c r="C109" s="109" t="s">
        <v>45</v>
      </c>
      <c r="D109" s="110">
        <v>2294800</v>
      </c>
      <c r="E109" s="110">
        <v>2294787.13</v>
      </c>
      <c r="F109" s="110">
        <f>D109-E109</f>
        <v>12.870000000111759</v>
      </c>
    </row>
    <row r="110" spans="1:6" ht="21.6">
      <c r="A110" s="12" t="s">
        <v>200</v>
      </c>
      <c r="B110" s="13" t="s">
        <v>25</v>
      </c>
      <c r="C110" s="109" t="s">
        <v>57</v>
      </c>
      <c r="D110" s="110">
        <v>71400</v>
      </c>
      <c r="E110" s="110">
        <v>71400</v>
      </c>
      <c r="F110" s="110">
        <v>0</v>
      </c>
    </row>
    <row r="111" spans="1:6" ht="21.6">
      <c r="A111" s="12" t="s">
        <v>201</v>
      </c>
      <c r="B111" s="13" t="s">
        <v>25</v>
      </c>
      <c r="C111" s="109" t="s">
        <v>52</v>
      </c>
      <c r="D111" s="110">
        <v>6635700</v>
      </c>
      <c r="E111" s="110">
        <v>848065.99</v>
      </c>
      <c r="F111" s="110">
        <f t="shared" ref="F111:F120" si="4">D111-E111</f>
        <v>5787634.0099999998</v>
      </c>
    </row>
    <row r="112" spans="1:6" ht="31.8">
      <c r="A112" s="12" t="s">
        <v>202</v>
      </c>
      <c r="B112" s="13" t="s">
        <v>25</v>
      </c>
      <c r="C112" s="109" t="s">
        <v>46</v>
      </c>
      <c r="D112" s="110">
        <v>3006960</v>
      </c>
      <c r="E112" s="110">
        <v>0</v>
      </c>
      <c r="F112" s="110">
        <f t="shared" si="4"/>
        <v>3006960</v>
      </c>
    </row>
    <row r="113" spans="1:6" ht="42">
      <c r="A113" s="12" t="s">
        <v>203</v>
      </c>
      <c r="B113" s="13" t="s">
        <v>25</v>
      </c>
      <c r="C113" s="109" t="s">
        <v>53</v>
      </c>
      <c r="D113" s="110">
        <v>724900</v>
      </c>
      <c r="E113" s="110">
        <v>226039.2</v>
      </c>
      <c r="F113" s="110">
        <f t="shared" si="4"/>
        <v>498860.79999999999</v>
      </c>
    </row>
    <row r="114" spans="1:6" ht="64.5" customHeight="1">
      <c r="A114" s="12" t="s">
        <v>307</v>
      </c>
      <c r="B114" s="13" t="s">
        <v>25</v>
      </c>
      <c r="C114" s="109" t="s">
        <v>306</v>
      </c>
      <c r="D114" s="110">
        <v>157900</v>
      </c>
      <c r="E114" s="110">
        <v>0</v>
      </c>
      <c r="F114" s="110">
        <f>D114-E114</f>
        <v>157900</v>
      </c>
    </row>
    <row r="115" spans="1:6" ht="42">
      <c r="A115" s="12" t="s">
        <v>261</v>
      </c>
      <c r="B115" s="13" t="s">
        <v>25</v>
      </c>
      <c r="C115" s="109" t="s">
        <v>260</v>
      </c>
      <c r="D115" s="110">
        <v>16469000</v>
      </c>
      <c r="E115" s="110">
        <v>16469000</v>
      </c>
      <c r="F115" s="110">
        <f t="shared" si="4"/>
        <v>0</v>
      </c>
    </row>
    <row r="116" spans="1:6" ht="52.5" customHeight="1">
      <c r="A116" s="12" t="s">
        <v>309</v>
      </c>
      <c r="B116" s="13" t="s">
        <v>25</v>
      </c>
      <c r="C116" s="109" t="s">
        <v>308</v>
      </c>
      <c r="D116" s="110">
        <v>1800000</v>
      </c>
      <c r="E116" s="110">
        <v>1800000</v>
      </c>
      <c r="F116" s="110">
        <v>0</v>
      </c>
    </row>
    <row r="117" spans="1:6" ht="42">
      <c r="A117" s="12" t="s">
        <v>204</v>
      </c>
      <c r="B117" s="13" t="s">
        <v>25</v>
      </c>
      <c r="C117" s="109" t="s">
        <v>56</v>
      </c>
      <c r="D117" s="110">
        <v>9428000</v>
      </c>
      <c r="E117" s="110">
        <v>9428000</v>
      </c>
      <c r="F117" s="110">
        <f t="shared" si="4"/>
        <v>0</v>
      </c>
    </row>
    <row r="118" spans="1:6" ht="62.4">
      <c r="A118" s="12" t="s">
        <v>205</v>
      </c>
      <c r="B118" s="13" t="s">
        <v>25</v>
      </c>
      <c r="C118" s="109" t="s">
        <v>58</v>
      </c>
      <c r="D118" s="110">
        <v>27733700</v>
      </c>
      <c r="E118" s="110">
        <v>20843699.98</v>
      </c>
      <c r="F118" s="110">
        <f t="shared" si="4"/>
        <v>6890000.0199999996</v>
      </c>
    </row>
    <row r="119" spans="1:6" ht="52.2">
      <c r="A119" s="12" t="s">
        <v>276</v>
      </c>
      <c r="B119" s="13" t="s">
        <v>25</v>
      </c>
      <c r="C119" s="109" t="s">
        <v>275</v>
      </c>
      <c r="D119" s="110">
        <v>285000</v>
      </c>
      <c r="E119" s="110">
        <v>285000</v>
      </c>
      <c r="F119" s="110">
        <f t="shared" si="4"/>
        <v>0</v>
      </c>
    </row>
    <row r="120" spans="1:6" ht="58.5" customHeight="1">
      <c r="A120" s="12" t="s">
        <v>274</v>
      </c>
      <c r="B120" s="13" t="s">
        <v>25</v>
      </c>
      <c r="C120" s="109" t="s">
        <v>273</v>
      </c>
      <c r="D120" s="110">
        <v>973700</v>
      </c>
      <c r="E120" s="110">
        <v>387570.6</v>
      </c>
      <c r="F120" s="110">
        <f t="shared" si="4"/>
        <v>586129.4</v>
      </c>
    </row>
    <row r="121" spans="1:6" ht="38.25" customHeight="1">
      <c r="A121" s="12" t="s">
        <v>206</v>
      </c>
      <c r="B121" s="13" t="s">
        <v>25</v>
      </c>
      <c r="C121" s="109" t="s">
        <v>67</v>
      </c>
      <c r="D121" s="110">
        <v>8695000</v>
      </c>
      <c r="E121" s="110">
        <v>7800000</v>
      </c>
      <c r="F121" s="110">
        <f t="shared" ref="F121:F139" si="5">D121-E121</f>
        <v>895000</v>
      </c>
    </row>
    <row r="122" spans="1:6" ht="54.75" customHeight="1">
      <c r="A122" s="12" t="s">
        <v>305</v>
      </c>
      <c r="B122" s="13" t="s">
        <v>25</v>
      </c>
      <c r="C122" s="109" t="s">
        <v>304</v>
      </c>
      <c r="D122" s="110">
        <v>100000</v>
      </c>
      <c r="E122" s="110">
        <v>92967</v>
      </c>
      <c r="F122" s="110">
        <f t="shared" si="5"/>
        <v>7033</v>
      </c>
    </row>
    <row r="123" spans="1:6" ht="33.75" customHeight="1">
      <c r="A123" s="12" t="s">
        <v>778</v>
      </c>
      <c r="B123" s="13" t="s">
        <v>25</v>
      </c>
      <c r="C123" s="109" t="s">
        <v>779</v>
      </c>
      <c r="D123" s="110">
        <v>282700</v>
      </c>
      <c r="E123" s="110">
        <v>0</v>
      </c>
      <c r="F123" s="110">
        <f>D123-E123</f>
        <v>282700</v>
      </c>
    </row>
    <row r="124" spans="1:6" ht="21.6">
      <c r="A124" s="99" t="s">
        <v>207</v>
      </c>
      <c r="B124" s="100" t="s">
        <v>25</v>
      </c>
      <c r="C124" s="107" t="s">
        <v>131</v>
      </c>
      <c r="D124" s="108">
        <v>291532000</v>
      </c>
      <c r="E124" s="108">
        <v>216193827.13</v>
      </c>
      <c r="F124" s="108">
        <f t="shared" si="5"/>
        <v>75338172.870000005</v>
      </c>
    </row>
    <row r="125" spans="1:6" ht="52.2">
      <c r="A125" s="12" t="s">
        <v>208</v>
      </c>
      <c r="B125" s="13" t="s">
        <v>25</v>
      </c>
      <c r="C125" s="109" t="s">
        <v>47</v>
      </c>
      <c r="D125" s="110">
        <v>1077100</v>
      </c>
      <c r="E125" s="110">
        <v>718680.88</v>
      </c>
      <c r="F125" s="110">
        <f t="shared" si="5"/>
        <v>358419.12</v>
      </c>
    </row>
    <row r="126" spans="1:6" ht="52.2">
      <c r="A126" s="12" t="s">
        <v>209</v>
      </c>
      <c r="B126" s="13" t="s">
        <v>25</v>
      </c>
      <c r="C126" s="109" t="s">
        <v>48</v>
      </c>
      <c r="D126" s="110">
        <v>787600</v>
      </c>
      <c r="E126" s="110">
        <v>545808.46</v>
      </c>
      <c r="F126" s="110">
        <f t="shared" si="5"/>
        <v>241791.54000000004</v>
      </c>
    </row>
    <row r="127" spans="1:6" ht="93">
      <c r="A127" s="12" t="s">
        <v>210</v>
      </c>
      <c r="B127" s="13" t="s">
        <v>25</v>
      </c>
      <c r="C127" s="109" t="s">
        <v>59</v>
      </c>
      <c r="D127" s="110">
        <v>55700</v>
      </c>
      <c r="E127" s="110">
        <v>37700</v>
      </c>
      <c r="F127" s="110">
        <f t="shared" si="5"/>
        <v>18000</v>
      </c>
    </row>
    <row r="128" spans="1:6" ht="52.2">
      <c r="A128" s="12" t="s">
        <v>211</v>
      </c>
      <c r="B128" s="13" t="s">
        <v>25</v>
      </c>
      <c r="C128" s="109" t="s">
        <v>233</v>
      </c>
      <c r="D128" s="110">
        <v>2090400</v>
      </c>
      <c r="E128" s="110">
        <v>1560000</v>
      </c>
      <c r="F128" s="110">
        <f t="shared" si="5"/>
        <v>530400</v>
      </c>
    </row>
    <row r="129" spans="1:6" ht="72.599999999999994">
      <c r="A129" s="12" t="s">
        <v>278</v>
      </c>
      <c r="B129" s="13" t="s">
        <v>25</v>
      </c>
      <c r="C129" s="109" t="s">
        <v>277</v>
      </c>
      <c r="D129" s="110">
        <v>105400</v>
      </c>
      <c r="E129" s="110">
        <v>16470</v>
      </c>
      <c r="F129" s="110">
        <f t="shared" si="5"/>
        <v>88930</v>
      </c>
    </row>
    <row r="130" spans="1:6" ht="42">
      <c r="A130" s="12" t="s">
        <v>212</v>
      </c>
      <c r="B130" s="13" t="s">
        <v>25</v>
      </c>
      <c r="C130" s="109" t="s">
        <v>68</v>
      </c>
      <c r="D130" s="110">
        <v>334300</v>
      </c>
      <c r="E130" s="110">
        <v>208900</v>
      </c>
      <c r="F130" s="110">
        <f t="shared" si="5"/>
        <v>125400</v>
      </c>
    </row>
    <row r="131" spans="1:6" ht="82.8">
      <c r="A131" s="12" t="s">
        <v>213</v>
      </c>
      <c r="B131" s="13" t="s">
        <v>25</v>
      </c>
      <c r="C131" s="109" t="s">
        <v>69</v>
      </c>
      <c r="D131" s="110">
        <v>249000</v>
      </c>
      <c r="E131" s="110">
        <v>289000</v>
      </c>
      <c r="F131" s="110">
        <v>0</v>
      </c>
    </row>
    <row r="132" spans="1:6" ht="93">
      <c r="A132" s="12" t="s">
        <v>214</v>
      </c>
      <c r="B132" s="13" t="s">
        <v>25</v>
      </c>
      <c r="C132" s="109" t="s">
        <v>70</v>
      </c>
      <c r="D132" s="110">
        <v>257784000</v>
      </c>
      <c r="E132" s="110">
        <v>191900000</v>
      </c>
      <c r="F132" s="110">
        <f t="shared" si="5"/>
        <v>65884000</v>
      </c>
    </row>
    <row r="133" spans="1:6" ht="42">
      <c r="A133" s="12" t="s">
        <v>215</v>
      </c>
      <c r="B133" s="13" t="s">
        <v>25</v>
      </c>
      <c r="C133" s="109" t="s">
        <v>234</v>
      </c>
      <c r="D133" s="110">
        <v>16260000</v>
      </c>
      <c r="E133" s="110">
        <v>11050000</v>
      </c>
      <c r="F133" s="110">
        <f t="shared" si="5"/>
        <v>5210000</v>
      </c>
    </row>
    <row r="134" spans="1:6" ht="52.2">
      <c r="A134" s="12" t="s">
        <v>216</v>
      </c>
      <c r="B134" s="13" t="s">
        <v>25</v>
      </c>
      <c r="C134" s="109" t="s">
        <v>71</v>
      </c>
      <c r="D134" s="110">
        <v>4830000</v>
      </c>
      <c r="E134" s="110">
        <v>3400000</v>
      </c>
      <c r="F134" s="110">
        <f t="shared" si="5"/>
        <v>1430000</v>
      </c>
    </row>
    <row r="135" spans="1:6" ht="42">
      <c r="A135" s="12" t="s">
        <v>217</v>
      </c>
      <c r="B135" s="13" t="s">
        <v>25</v>
      </c>
      <c r="C135" s="109" t="s">
        <v>235</v>
      </c>
      <c r="D135" s="110">
        <v>6274400</v>
      </c>
      <c r="E135" s="110">
        <v>5303665.18</v>
      </c>
      <c r="F135" s="110">
        <f t="shared" si="5"/>
        <v>970734.8200000003</v>
      </c>
    </row>
    <row r="136" spans="1:6" ht="42">
      <c r="A136" s="12" t="s">
        <v>218</v>
      </c>
      <c r="B136" s="13" t="s">
        <v>25</v>
      </c>
      <c r="C136" s="109" t="s">
        <v>49</v>
      </c>
      <c r="D136" s="110">
        <v>26100</v>
      </c>
      <c r="E136" s="110">
        <v>26100</v>
      </c>
      <c r="F136" s="110">
        <f t="shared" si="5"/>
        <v>0</v>
      </c>
    </row>
    <row r="137" spans="1:6" s="96" customFormat="1" ht="21.6">
      <c r="A137" s="94" t="s">
        <v>219</v>
      </c>
      <c r="B137" s="95" t="s">
        <v>25</v>
      </c>
      <c r="C137" s="109" t="s">
        <v>50</v>
      </c>
      <c r="D137" s="110">
        <v>1658000</v>
      </c>
      <c r="E137" s="110">
        <v>1137502.6100000001</v>
      </c>
      <c r="F137" s="110">
        <f t="shared" si="5"/>
        <v>520497.3899999999</v>
      </c>
    </row>
    <row r="138" spans="1:6">
      <c r="A138" s="99" t="s">
        <v>220</v>
      </c>
      <c r="B138" s="100" t="s">
        <v>25</v>
      </c>
      <c r="C138" s="107" t="s">
        <v>132</v>
      </c>
      <c r="D138" s="108">
        <v>17352200</v>
      </c>
      <c r="E138" s="108">
        <v>10123290</v>
      </c>
      <c r="F138" s="108">
        <f>D138-E138</f>
        <v>7228910</v>
      </c>
    </row>
    <row r="139" spans="1:6" ht="52.2">
      <c r="A139" s="97" t="s">
        <v>262</v>
      </c>
      <c r="B139" s="13" t="s">
        <v>25</v>
      </c>
      <c r="C139" s="109" t="s">
        <v>263</v>
      </c>
      <c r="D139" s="110">
        <v>509000</v>
      </c>
      <c r="E139" s="110">
        <v>416000</v>
      </c>
      <c r="F139" s="110">
        <f t="shared" si="5"/>
        <v>93000</v>
      </c>
    </row>
    <row r="140" spans="1:6" ht="42">
      <c r="A140" s="12" t="s">
        <v>221</v>
      </c>
      <c r="B140" s="13" t="s">
        <v>25</v>
      </c>
      <c r="C140" s="109" t="s">
        <v>72</v>
      </c>
      <c r="D140" s="110">
        <v>11219000</v>
      </c>
      <c r="E140" s="110">
        <v>8300000</v>
      </c>
      <c r="F140" s="110">
        <f t="shared" ref="F140:F145" si="6">D140-E140</f>
        <v>2919000</v>
      </c>
    </row>
    <row r="141" spans="1:6" ht="123" customHeight="1">
      <c r="A141" s="12" t="s">
        <v>271</v>
      </c>
      <c r="B141" s="13" t="s">
        <v>25</v>
      </c>
      <c r="C141" s="109" t="s">
        <v>270</v>
      </c>
      <c r="D141" s="110">
        <v>234400</v>
      </c>
      <c r="E141" s="110">
        <v>175800</v>
      </c>
      <c r="F141" s="110">
        <f t="shared" si="6"/>
        <v>58600</v>
      </c>
    </row>
    <row r="142" spans="1:6" s="89" customFormat="1" ht="84.75" customHeight="1">
      <c r="A142" s="97" t="s">
        <v>222</v>
      </c>
      <c r="B142" s="98" t="s">
        <v>25</v>
      </c>
      <c r="C142" s="109" t="s">
        <v>60</v>
      </c>
      <c r="D142" s="110">
        <v>1079800</v>
      </c>
      <c r="E142" s="110">
        <v>1079800</v>
      </c>
      <c r="F142" s="110">
        <f t="shared" si="6"/>
        <v>0</v>
      </c>
    </row>
    <row r="143" spans="1:6" s="89" customFormat="1" ht="84.75" customHeight="1">
      <c r="A143" s="122" t="s">
        <v>780</v>
      </c>
      <c r="B143" s="98" t="s">
        <v>25</v>
      </c>
      <c r="C143" s="109" t="s">
        <v>783</v>
      </c>
      <c r="D143" s="110">
        <v>2000000</v>
      </c>
      <c r="E143" s="110">
        <v>0</v>
      </c>
      <c r="F143" s="110">
        <f t="shared" si="6"/>
        <v>2000000</v>
      </c>
    </row>
    <row r="144" spans="1:6" s="89" customFormat="1" ht="65.25" customHeight="1">
      <c r="A144" s="122" t="s">
        <v>781</v>
      </c>
      <c r="B144" s="98" t="s">
        <v>25</v>
      </c>
      <c r="C144" s="109" t="s">
        <v>784</v>
      </c>
      <c r="D144" s="110">
        <v>310000</v>
      </c>
      <c r="E144" s="110">
        <v>72115</v>
      </c>
      <c r="F144" s="110">
        <f t="shared" si="6"/>
        <v>237885</v>
      </c>
    </row>
    <row r="145" spans="1:6" s="89" customFormat="1" ht="95.25" customHeight="1">
      <c r="A145" s="122" t="s">
        <v>782</v>
      </c>
      <c r="B145" s="98" t="s">
        <v>25</v>
      </c>
      <c r="C145" s="109" t="s">
        <v>785</v>
      </c>
      <c r="D145" s="110">
        <v>2000000</v>
      </c>
      <c r="E145" s="110">
        <v>79575</v>
      </c>
      <c r="F145" s="110">
        <f t="shared" si="6"/>
        <v>1920425</v>
      </c>
    </row>
    <row r="146" spans="1:6" s="89" customFormat="1" ht="52.2">
      <c r="A146" s="99" t="s">
        <v>264</v>
      </c>
      <c r="B146" s="100" t="s">
        <v>25</v>
      </c>
      <c r="C146" s="113" t="s">
        <v>266</v>
      </c>
      <c r="D146" s="114">
        <v>85703.4</v>
      </c>
      <c r="E146" s="114">
        <v>85703.4</v>
      </c>
      <c r="F146" s="114">
        <v>0</v>
      </c>
    </row>
    <row r="147" spans="1:6" s="89" customFormat="1" ht="21.6">
      <c r="A147" s="97" t="s">
        <v>265</v>
      </c>
      <c r="B147" s="98" t="s">
        <v>25</v>
      </c>
      <c r="C147" s="109" t="s">
        <v>279</v>
      </c>
      <c r="D147" s="110">
        <v>85703.4</v>
      </c>
      <c r="E147" s="110">
        <v>85703.4</v>
      </c>
      <c r="F147" s="110">
        <v>0</v>
      </c>
    </row>
    <row r="148" spans="1:6" ht="31.8">
      <c r="A148" s="99" t="s">
        <v>223</v>
      </c>
      <c r="B148" s="100" t="s">
        <v>25</v>
      </c>
      <c r="C148" s="113" t="s">
        <v>133</v>
      </c>
      <c r="D148" s="114">
        <v>-1473660.84</v>
      </c>
      <c r="E148" s="114">
        <v>-1473660.84</v>
      </c>
      <c r="F148" s="114">
        <v>0</v>
      </c>
    </row>
    <row r="149" spans="1:6" ht="52.2">
      <c r="A149" s="97" t="s">
        <v>313</v>
      </c>
      <c r="B149" s="98" t="s">
        <v>25</v>
      </c>
      <c r="C149" s="117" t="s">
        <v>310</v>
      </c>
      <c r="D149" s="118">
        <v>-17991.189999999999</v>
      </c>
      <c r="E149" s="118">
        <v>-17991.189999999999</v>
      </c>
      <c r="F149" s="114">
        <v>0</v>
      </c>
    </row>
    <row r="150" spans="1:6" ht="103.2">
      <c r="A150" s="97" t="s">
        <v>314</v>
      </c>
      <c r="B150" s="98" t="s">
        <v>25</v>
      </c>
      <c r="C150" s="117" t="s">
        <v>311</v>
      </c>
      <c r="D150" s="118">
        <v>-18391.64</v>
      </c>
      <c r="E150" s="118">
        <v>-18391.64</v>
      </c>
      <c r="F150" s="114">
        <v>0</v>
      </c>
    </row>
    <row r="151" spans="1:6" s="89" customFormat="1" ht="107.25" customHeight="1">
      <c r="A151" s="97" t="s">
        <v>315</v>
      </c>
      <c r="B151" s="98" t="s">
        <v>25</v>
      </c>
      <c r="C151" s="109" t="s">
        <v>312</v>
      </c>
      <c r="D151" s="110">
        <v>-47254.1</v>
      </c>
      <c r="E151" s="110">
        <v>-47254.1</v>
      </c>
      <c r="F151" s="110">
        <v>0</v>
      </c>
    </row>
    <row r="152" spans="1:6" s="89" customFormat="1" ht="31.8">
      <c r="A152" s="97" t="s">
        <v>224</v>
      </c>
      <c r="B152" s="98" t="s">
        <v>25</v>
      </c>
      <c r="C152" s="109" t="s">
        <v>267</v>
      </c>
      <c r="D152" s="110">
        <v>-1390023.91</v>
      </c>
      <c r="E152" s="110">
        <v>-1390023.91</v>
      </c>
      <c r="F152" s="110">
        <v>0</v>
      </c>
    </row>
  </sheetData>
  <mergeCells count="13">
    <mergeCell ref="A15:F15"/>
    <mergeCell ref="A16:A18"/>
    <mergeCell ref="B16:B18"/>
    <mergeCell ref="C16:C18"/>
    <mergeCell ref="D16:D18"/>
    <mergeCell ref="E16:E18"/>
    <mergeCell ref="F16:F18"/>
    <mergeCell ref="B12:D12"/>
    <mergeCell ref="D1:F1"/>
    <mergeCell ref="D2:F2"/>
    <mergeCell ref="D3:F3"/>
    <mergeCell ref="A6:E6"/>
    <mergeCell ref="B10:D11"/>
  </mergeCells>
  <printOptions horizontalCentered="1"/>
  <pageMargins left="0.78740157480314965" right="0.78740157480314965" top="0.39370078740157483" bottom="0.39370078740157483" header="0" footer="0"/>
  <pageSetup paperSize="9" scale="58" fitToHeight="0" orientation="portrait" useFirstPageNumber="1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01"/>
  <sheetViews>
    <sheetView view="pageBreakPreview" topLeftCell="A1373" zoomScaleSheetLayoutView="100" workbookViewId="0">
      <selection activeCell="E1402" sqref="E1402"/>
    </sheetView>
  </sheetViews>
  <sheetFormatPr defaultColWidth="9.109375" defaultRowHeight="10.199999999999999"/>
  <cols>
    <col min="1" max="1" width="50.6640625" style="120" customWidth="1"/>
    <col min="2" max="2" width="13.33203125" style="120" customWidth="1"/>
    <col min="3" max="3" width="26.88671875" style="120" customWidth="1"/>
    <col min="4" max="6" width="19.88671875" style="120" customWidth="1"/>
    <col min="7" max="16384" width="9.109375" style="120"/>
  </cols>
  <sheetData>
    <row r="1" spans="1:6" ht="14.1" customHeight="1">
      <c r="A1" s="175" t="s">
        <v>75</v>
      </c>
      <c r="B1" s="176"/>
      <c r="C1" s="176"/>
      <c r="D1" s="176"/>
      <c r="E1" s="176"/>
      <c r="F1" s="119" t="s">
        <v>76</v>
      </c>
    </row>
    <row r="2" spans="1:6" ht="14.1" customHeight="1" thickBot="1">
      <c r="A2" s="131"/>
      <c r="B2" s="132"/>
      <c r="C2" s="131"/>
      <c r="D2" s="131"/>
      <c r="E2" s="131"/>
      <c r="F2" s="132"/>
    </row>
    <row r="3" spans="1:6" ht="12" customHeight="1">
      <c r="A3" s="177" t="s">
        <v>15</v>
      </c>
      <c r="B3" s="179" t="s">
        <v>16</v>
      </c>
      <c r="C3" s="179" t="s">
        <v>77</v>
      </c>
      <c r="D3" s="181" t="s">
        <v>18</v>
      </c>
      <c r="E3" s="181" t="s">
        <v>19</v>
      </c>
      <c r="F3" s="173" t="s">
        <v>20</v>
      </c>
    </row>
    <row r="4" spans="1:6" ht="12" customHeight="1">
      <c r="A4" s="178"/>
      <c r="B4" s="180"/>
      <c r="C4" s="180"/>
      <c r="D4" s="182"/>
      <c r="E4" s="182"/>
      <c r="F4" s="174"/>
    </row>
    <row r="5" spans="1:6" ht="12" customHeight="1" thickBot="1">
      <c r="A5" s="142">
        <v>1</v>
      </c>
      <c r="B5" s="143">
        <v>2</v>
      </c>
      <c r="C5" s="144">
        <v>3</v>
      </c>
      <c r="D5" s="145" t="s">
        <v>21</v>
      </c>
      <c r="E5" s="145" t="s">
        <v>22</v>
      </c>
      <c r="F5" s="146" t="s">
        <v>23</v>
      </c>
    </row>
    <row r="6" spans="1:6" s="121" customFormat="1" ht="16.5" customHeight="1">
      <c r="A6" s="148" t="s">
        <v>78</v>
      </c>
      <c r="B6" s="149">
        <v>200</v>
      </c>
      <c r="C6" s="138" t="s">
        <v>26</v>
      </c>
      <c r="D6" s="123">
        <f>D8+D52+D196+D232+D453+D481+D606+D809+D891+D1337</f>
        <v>1069185901.1600001</v>
      </c>
      <c r="E6" s="123">
        <f>E8+E52+E196+E232+E453+E481+E606+E809+E891+E1337</f>
        <v>735090119.96999991</v>
      </c>
      <c r="F6" s="124">
        <f>F8+F52+F188+F223+F450+F478+F612+F905+F827+F1335</f>
        <v>26579165.300000001</v>
      </c>
    </row>
    <row r="7" spans="1:6" ht="12" customHeight="1">
      <c r="A7" s="133" t="s">
        <v>27</v>
      </c>
      <c r="B7" s="141"/>
      <c r="C7" s="139"/>
      <c r="D7" s="125"/>
      <c r="E7" s="125"/>
      <c r="F7" s="126"/>
    </row>
    <row r="8" spans="1:6" ht="39.6">
      <c r="A8" s="157" t="s">
        <v>333</v>
      </c>
      <c r="B8" s="140">
        <v>200</v>
      </c>
      <c r="C8" s="155" t="s">
        <v>799</v>
      </c>
      <c r="D8" s="158">
        <v>3848013</v>
      </c>
      <c r="E8" s="158">
        <v>2698359.58</v>
      </c>
      <c r="F8" s="152">
        <f>D8-E8</f>
        <v>1149653.42</v>
      </c>
    </row>
    <row r="9" spans="1:6" ht="13.2">
      <c r="A9" s="151" t="s">
        <v>334</v>
      </c>
      <c r="B9" s="141">
        <v>200</v>
      </c>
      <c r="C9" s="156" t="s">
        <v>800</v>
      </c>
      <c r="D9" s="154">
        <v>3724713</v>
      </c>
      <c r="E9" s="154">
        <v>2641446.37</v>
      </c>
      <c r="F9" s="153">
        <f t="shared" ref="F9:F72" si="0">D9-E9</f>
        <v>1083266.6299999999</v>
      </c>
    </row>
    <row r="10" spans="1:6" ht="52.8">
      <c r="A10" s="151" t="s">
        <v>335</v>
      </c>
      <c r="B10" s="141">
        <v>200</v>
      </c>
      <c r="C10" s="156" t="s">
        <v>801</v>
      </c>
      <c r="D10" s="154">
        <v>2765035</v>
      </c>
      <c r="E10" s="154">
        <v>1948445.15</v>
      </c>
      <c r="F10" s="153">
        <f t="shared" si="0"/>
        <v>816589.85000000009</v>
      </c>
    </row>
    <row r="11" spans="1:6" ht="26.4">
      <c r="A11" s="151" t="s">
        <v>336</v>
      </c>
      <c r="B11" s="141">
        <v>200</v>
      </c>
      <c r="C11" s="156" t="s">
        <v>802</v>
      </c>
      <c r="D11" s="154">
        <v>2765035</v>
      </c>
      <c r="E11" s="154">
        <v>1948445.15</v>
      </c>
      <c r="F11" s="153">
        <f t="shared" si="0"/>
        <v>816589.85000000009</v>
      </c>
    </row>
    <row r="12" spans="1:6" ht="39.6">
      <c r="A12" s="151" t="s">
        <v>337</v>
      </c>
      <c r="B12" s="141">
        <v>200</v>
      </c>
      <c r="C12" s="156" t="s">
        <v>803</v>
      </c>
      <c r="D12" s="154">
        <v>1830394</v>
      </c>
      <c r="E12" s="154">
        <v>1299126.3400000001</v>
      </c>
      <c r="F12" s="153">
        <f t="shared" si="0"/>
        <v>531267.65999999992</v>
      </c>
    </row>
    <row r="13" spans="1:6" ht="26.4">
      <c r="A13" s="151" t="s">
        <v>338</v>
      </c>
      <c r="B13" s="141">
        <v>200</v>
      </c>
      <c r="C13" s="156" t="s">
        <v>804</v>
      </c>
      <c r="D13" s="154">
        <v>1830394</v>
      </c>
      <c r="E13" s="154">
        <v>1299126.3400000001</v>
      </c>
      <c r="F13" s="153">
        <f t="shared" si="0"/>
        <v>531267.65999999992</v>
      </c>
    </row>
    <row r="14" spans="1:6" ht="66">
      <c r="A14" s="151" t="s">
        <v>339</v>
      </c>
      <c r="B14" s="141">
        <v>200</v>
      </c>
      <c r="C14" s="156" t="s">
        <v>805</v>
      </c>
      <c r="D14" s="154">
        <v>1830394</v>
      </c>
      <c r="E14" s="154">
        <v>1299126.3400000001</v>
      </c>
      <c r="F14" s="153">
        <f t="shared" si="0"/>
        <v>531267.65999999992</v>
      </c>
    </row>
    <row r="15" spans="1:6" ht="26.4">
      <c r="A15" s="151" t="s">
        <v>340</v>
      </c>
      <c r="B15" s="141">
        <v>200</v>
      </c>
      <c r="C15" s="156" t="s">
        <v>806</v>
      </c>
      <c r="D15" s="154">
        <v>1405833</v>
      </c>
      <c r="E15" s="154">
        <v>1029870.94</v>
      </c>
      <c r="F15" s="153">
        <f t="shared" si="0"/>
        <v>375962.06000000006</v>
      </c>
    </row>
    <row r="16" spans="1:6" ht="39.6">
      <c r="A16" s="151" t="s">
        <v>341</v>
      </c>
      <c r="B16" s="141">
        <v>200</v>
      </c>
      <c r="C16" s="156" t="s">
        <v>807</v>
      </c>
      <c r="D16" s="154">
        <v>424561</v>
      </c>
      <c r="E16" s="154">
        <v>269255.40000000002</v>
      </c>
      <c r="F16" s="153">
        <f t="shared" si="0"/>
        <v>155305.59999999998</v>
      </c>
    </row>
    <row r="17" spans="1:6" ht="26.4">
      <c r="A17" s="151" t="s">
        <v>342</v>
      </c>
      <c r="B17" s="141">
        <v>200</v>
      </c>
      <c r="C17" s="156" t="s">
        <v>808</v>
      </c>
      <c r="D17" s="154">
        <v>934641</v>
      </c>
      <c r="E17" s="154">
        <v>649318.81000000006</v>
      </c>
      <c r="F17" s="153">
        <f t="shared" si="0"/>
        <v>285322.18999999994</v>
      </c>
    </row>
    <row r="18" spans="1:6" ht="26.4">
      <c r="A18" s="151" t="s">
        <v>338</v>
      </c>
      <c r="B18" s="141">
        <v>200</v>
      </c>
      <c r="C18" s="156" t="s">
        <v>809</v>
      </c>
      <c r="D18" s="154">
        <v>934641</v>
      </c>
      <c r="E18" s="154">
        <v>649318.81000000006</v>
      </c>
      <c r="F18" s="153">
        <f t="shared" si="0"/>
        <v>285322.18999999994</v>
      </c>
    </row>
    <row r="19" spans="1:6" ht="66">
      <c r="A19" s="151" t="s">
        <v>339</v>
      </c>
      <c r="B19" s="141">
        <v>200</v>
      </c>
      <c r="C19" s="156" t="s">
        <v>810</v>
      </c>
      <c r="D19" s="154">
        <v>904677</v>
      </c>
      <c r="E19" s="154">
        <v>641831.81000000006</v>
      </c>
      <c r="F19" s="153">
        <f t="shared" si="0"/>
        <v>262845.18999999994</v>
      </c>
    </row>
    <row r="20" spans="1:6" ht="26.4">
      <c r="A20" s="151" t="s">
        <v>340</v>
      </c>
      <c r="B20" s="141">
        <v>200</v>
      </c>
      <c r="C20" s="156" t="s">
        <v>811</v>
      </c>
      <c r="D20" s="154">
        <v>694837</v>
      </c>
      <c r="E20" s="154">
        <v>497919.25</v>
      </c>
      <c r="F20" s="153">
        <f t="shared" si="0"/>
        <v>196917.75</v>
      </c>
    </row>
    <row r="21" spans="1:6" ht="39.6">
      <c r="A21" s="151" t="s">
        <v>341</v>
      </c>
      <c r="B21" s="141">
        <v>200</v>
      </c>
      <c r="C21" s="156" t="s">
        <v>812</v>
      </c>
      <c r="D21" s="154">
        <v>209840</v>
      </c>
      <c r="E21" s="154">
        <v>143912.56</v>
      </c>
      <c r="F21" s="153">
        <f t="shared" si="0"/>
        <v>65927.44</v>
      </c>
    </row>
    <row r="22" spans="1:6" ht="26.4">
      <c r="A22" s="151" t="s">
        <v>343</v>
      </c>
      <c r="B22" s="141">
        <v>200</v>
      </c>
      <c r="C22" s="156" t="s">
        <v>813</v>
      </c>
      <c r="D22" s="154">
        <v>29964</v>
      </c>
      <c r="E22" s="154">
        <v>7487</v>
      </c>
      <c r="F22" s="153">
        <f t="shared" si="0"/>
        <v>22477</v>
      </c>
    </row>
    <row r="23" spans="1:6" ht="13.2">
      <c r="A23" s="151" t="s">
        <v>344</v>
      </c>
      <c r="B23" s="141">
        <v>200</v>
      </c>
      <c r="C23" s="156" t="s">
        <v>814</v>
      </c>
      <c r="D23" s="154">
        <v>29964</v>
      </c>
      <c r="E23" s="154">
        <v>7487</v>
      </c>
      <c r="F23" s="153">
        <f t="shared" si="0"/>
        <v>22477</v>
      </c>
    </row>
    <row r="24" spans="1:6" ht="13.2">
      <c r="A24" s="151" t="s">
        <v>345</v>
      </c>
      <c r="B24" s="141">
        <v>200</v>
      </c>
      <c r="C24" s="156" t="s">
        <v>815</v>
      </c>
      <c r="D24" s="154">
        <v>959678</v>
      </c>
      <c r="E24" s="154">
        <v>693001.22</v>
      </c>
      <c r="F24" s="153">
        <f t="shared" si="0"/>
        <v>266676.78000000003</v>
      </c>
    </row>
    <row r="25" spans="1:6" ht="39.6">
      <c r="A25" s="151" t="s">
        <v>346</v>
      </c>
      <c r="B25" s="141">
        <v>200</v>
      </c>
      <c r="C25" s="156" t="s">
        <v>816</v>
      </c>
      <c r="D25" s="154">
        <v>959678</v>
      </c>
      <c r="E25" s="154">
        <v>693001.22</v>
      </c>
      <c r="F25" s="153">
        <f t="shared" si="0"/>
        <v>266676.78000000003</v>
      </c>
    </row>
    <row r="26" spans="1:6" ht="13.2">
      <c r="A26" s="151" t="s">
        <v>347</v>
      </c>
      <c r="B26" s="141">
        <v>200</v>
      </c>
      <c r="C26" s="156" t="s">
        <v>817</v>
      </c>
      <c r="D26" s="154">
        <v>959678</v>
      </c>
      <c r="E26" s="154">
        <v>693001.22</v>
      </c>
      <c r="F26" s="153">
        <f t="shared" si="0"/>
        <v>266676.78000000003</v>
      </c>
    </row>
    <row r="27" spans="1:6" ht="39.6">
      <c r="A27" s="151" t="s">
        <v>348</v>
      </c>
      <c r="B27" s="141">
        <v>200</v>
      </c>
      <c r="C27" s="156" t="s">
        <v>818</v>
      </c>
      <c r="D27" s="154">
        <v>959678</v>
      </c>
      <c r="E27" s="154">
        <v>693001.22</v>
      </c>
      <c r="F27" s="153">
        <f t="shared" si="0"/>
        <v>266676.78000000003</v>
      </c>
    </row>
    <row r="28" spans="1:6" ht="26.4">
      <c r="A28" s="151" t="s">
        <v>349</v>
      </c>
      <c r="B28" s="141">
        <v>200</v>
      </c>
      <c r="C28" s="156" t="s">
        <v>819</v>
      </c>
      <c r="D28" s="154">
        <v>959678</v>
      </c>
      <c r="E28" s="154">
        <v>693001.22</v>
      </c>
      <c r="F28" s="153">
        <f t="shared" si="0"/>
        <v>266676.78000000003</v>
      </c>
    </row>
    <row r="29" spans="1:6" ht="66">
      <c r="A29" s="151" t="s">
        <v>339</v>
      </c>
      <c r="B29" s="141">
        <v>200</v>
      </c>
      <c r="C29" s="156" t="s">
        <v>820</v>
      </c>
      <c r="D29" s="154">
        <v>959678</v>
      </c>
      <c r="E29" s="154">
        <v>693001.22</v>
      </c>
      <c r="F29" s="153">
        <f t="shared" si="0"/>
        <v>266676.78000000003</v>
      </c>
    </row>
    <row r="30" spans="1:6" ht="13.2">
      <c r="A30" s="151" t="s">
        <v>350</v>
      </c>
      <c r="B30" s="141">
        <v>200</v>
      </c>
      <c r="C30" s="156" t="s">
        <v>821</v>
      </c>
      <c r="D30" s="154">
        <v>737080</v>
      </c>
      <c r="E30" s="154">
        <v>541176.51</v>
      </c>
      <c r="F30" s="153">
        <f t="shared" si="0"/>
        <v>195903.49</v>
      </c>
    </row>
    <row r="31" spans="1:6" ht="39.6">
      <c r="A31" s="151" t="s">
        <v>351</v>
      </c>
      <c r="B31" s="141">
        <v>200</v>
      </c>
      <c r="C31" s="156" t="s">
        <v>822</v>
      </c>
      <c r="D31" s="154">
        <v>222598</v>
      </c>
      <c r="E31" s="154">
        <v>151824.71</v>
      </c>
      <c r="F31" s="153">
        <f t="shared" si="0"/>
        <v>70773.290000000008</v>
      </c>
    </row>
    <row r="32" spans="1:6" ht="13.2">
      <c r="A32" s="151" t="s">
        <v>352</v>
      </c>
      <c r="B32" s="141">
        <v>200</v>
      </c>
      <c r="C32" s="156" t="s">
        <v>823</v>
      </c>
      <c r="D32" s="154">
        <v>123300</v>
      </c>
      <c r="E32" s="154">
        <v>56913.21</v>
      </c>
      <c r="F32" s="153">
        <f t="shared" si="0"/>
        <v>66386.790000000008</v>
      </c>
    </row>
    <row r="33" spans="1:6" ht="13.2">
      <c r="A33" s="151" t="s">
        <v>353</v>
      </c>
      <c r="B33" s="141">
        <v>200</v>
      </c>
      <c r="C33" s="156" t="s">
        <v>824</v>
      </c>
      <c r="D33" s="154">
        <v>123300</v>
      </c>
      <c r="E33" s="154">
        <v>56913.21</v>
      </c>
      <c r="F33" s="153">
        <f t="shared" si="0"/>
        <v>66386.790000000008</v>
      </c>
    </row>
    <row r="34" spans="1:6" ht="26.4">
      <c r="A34" s="151" t="s">
        <v>354</v>
      </c>
      <c r="B34" s="141">
        <v>200</v>
      </c>
      <c r="C34" s="156" t="s">
        <v>825</v>
      </c>
      <c r="D34" s="154">
        <v>123300</v>
      </c>
      <c r="E34" s="154">
        <v>56913.21</v>
      </c>
      <c r="F34" s="153">
        <f t="shared" si="0"/>
        <v>66386.790000000008</v>
      </c>
    </row>
    <row r="35" spans="1:6" ht="13.2">
      <c r="A35" s="151" t="s">
        <v>347</v>
      </c>
      <c r="B35" s="141">
        <v>200</v>
      </c>
      <c r="C35" s="156" t="s">
        <v>826</v>
      </c>
      <c r="D35" s="154">
        <v>123300</v>
      </c>
      <c r="E35" s="154">
        <v>56913.21</v>
      </c>
      <c r="F35" s="153">
        <f t="shared" si="0"/>
        <v>66386.790000000008</v>
      </c>
    </row>
    <row r="36" spans="1:6" ht="13.2">
      <c r="A36" s="151" t="s">
        <v>355</v>
      </c>
      <c r="B36" s="141">
        <v>200</v>
      </c>
      <c r="C36" s="156" t="s">
        <v>827</v>
      </c>
      <c r="D36" s="154">
        <v>123300</v>
      </c>
      <c r="E36" s="154">
        <v>56913.21</v>
      </c>
      <c r="F36" s="153">
        <f t="shared" si="0"/>
        <v>66386.790000000008</v>
      </c>
    </row>
    <row r="37" spans="1:6" ht="39.6">
      <c r="A37" s="151" t="s">
        <v>356</v>
      </c>
      <c r="B37" s="141">
        <v>200</v>
      </c>
      <c r="C37" s="156" t="s">
        <v>828</v>
      </c>
      <c r="D37" s="154">
        <v>20300</v>
      </c>
      <c r="E37" s="154">
        <v>0</v>
      </c>
      <c r="F37" s="153">
        <f t="shared" si="0"/>
        <v>20300</v>
      </c>
    </row>
    <row r="38" spans="1:6" ht="26.4">
      <c r="A38" s="151" t="s">
        <v>343</v>
      </c>
      <c r="B38" s="141">
        <v>200</v>
      </c>
      <c r="C38" s="156" t="s">
        <v>829</v>
      </c>
      <c r="D38" s="154">
        <v>20300</v>
      </c>
      <c r="E38" s="154">
        <v>0</v>
      </c>
      <c r="F38" s="153">
        <f t="shared" si="0"/>
        <v>20300</v>
      </c>
    </row>
    <row r="39" spans="1:6" ht="13.2">
      <c r="A39" s="151" t="s">
        <v>344</v>
      </c>
      <c r="B39" s="141">
        <v>200</v>
      </c>
      <c r="C39" s="156" t="s">
        <v>830</v>
      </c>
      <c r="D39" s="154">
        <v>20300</v>
      </c>
      <c r="E39" s="154">
        <v>0</v>
      </c>
      <c r="F39" s="153">
        <f t="shared" si="0"/>
        <v>20300</v>
      </c>
    </row>
    <row r="40" spans="1:6" ht="39.6">
      <c r="A40" s="151" t="s">
        <v>357</v>
      </c>
      <c r="B40" s="141">
        <v>200</v>
      </c>
      <c r="C40" s="156" t="s">
        <v>831</v>
      </c>
      <c r="D40" s="154">
        <v>30000</v>
      </c>
      <c r="E40" s="154">
        <v>7620</v>
      </c>
      <c r="F40" s="153">
        <f t="shared" si="0"/>
        <v>22380</v>
      </c>
    </row>
    <row r="41" spans="1:6" ht="26.4">
      <c r="A41" s="151" t="s">
        <v>343</v>
      </c>
      <c r="B41" s="141">
        <v>200</v>
      </c>
      <c r="C41" s="156" t="s">
        <v>832</v>
      </c>
      <c r="D41" s="154">
        <v>30000</v>
      </c>
      <c r="E41" s="154">
        <v>7620</v>
      </c>
      <c r="F41" s="153">
        <f t="shared" si="0"/>
        <v>22380</v>
      </c>
    </row>
    <row r="42" spans="1:6" ht="13.2">
      <c r="A42" s="151" t="s">
        <v>344</v>
      </c>
      <c r="B42" s="141">
        <v>200</v>
      </c>
      <c r="C42" s="156" t="s">
        <v>833</v>
      </c>
      <c r="D42" s="154">
        <v>30000</v>
      </c>
      <c r="E42" s="154">
        <v>7620</v>
      </c>
      <c r="F42" s="153">
        <f t="shared" si="0"/>
        <v>22380</v>
      </c>
    </row>
    <row r="43" spans="1:6" ht="26.4">
      <c r="A43" s="151" t="s">
        <v>358</v>
      </c>
      <c r="B43" s="141">
        <v>200</v>
      </c>
      <c r="C43" s="156" t="s">
        <v>834</v>
      </c>
      <c r="D43" s="154">
        <v>9000</v>
      </c>
      <c r="E43" s="154">
        <v>5179.21</v>
      </c>
      <c r="F43" s="153">
        <f t="shared" si="0"/>
        <v>3820.79</v>
      </c>
    </row>
    <row r="44" spans="1:6" ht="26.4">
      <c r="A44" s="151" t="s">
        <v>343</v>
      </c>
      <c r="B44" s="141">
        <v>200</v>
      </c>
      <c r="C44" s="156" t="s">
        <v>835</v>
      </c>
      <c r="D44" s="154">
        <v>9000</v>
      </c>
      <c r="E44" s="154">
        <v>5179.21</v>
      </c>
      <c r="F44" s="153">
        <f t="shared" si="0"/>
        <v>3820.79</v>
      </c>
    </row>
    <row r="45" spans="1:6" ht="13.2">
      <c r="A45" s="151" t="s">
        <v>344</v>
      </c>
      <c r="B45" s="141">
        <v>200</v>
      </c>
      <c r="C45" s="156" t="s">
        <v>836</v>
      </c>
      <c r="D45" s="154">
        <v>9000</v>
      </c>
      <c r="E45" s="154">
        <v>5179.21</v>
      </c>
      <c r="F45" s="153">
        <f t="shared" si="0"/>
        <v>3820.79</v>
      </c>
    </row>
    <row r="46" spans="1:6" ht="26.4">
      <c r="A46" s="151" t="s">
        <v>359</v>
      </c>
      <c r="B46" s="141">
        <v>200</v>
      </c>
      <c r="C46" s="156" t="s">
        <v>837</v>
      </c>
      <c r="D46" s="154">
        <v>62000</v>
      </c>
      <c r="E46" s="154">
        <v>44114</v>
      </c>
      <c r="F46" s="153">
        <f t="shared" si="0"/>
        <v>17886</v>
      </c>
    </row>
    <row r="47" spans="1:6" ht="26.4">
      <c r="A47" s="151" t="s">
        <v>343</v>
      </c>
      <c r="B47" s="141">
        <v>200</v>
      </c>
      <c r="C47" s="156" t="s">
        <v>838</v>
      </c>
      <c r="D47" s="154">
        <v>62000</v>
      </c>
      <c r="E47" s="154">
        <v>44114</v>
      </c>
      <c r="F47" s="153">
        <f t="shared" si="0"/>
        <v>17886</v>
      </c>
    </row>
    <row r="48" spans="1:6" ht="13.2">
      <c r="A48" s="151" t="s">
        <v>344</v>
      </c>
      <c r="B48" s="141">
        <v>200</v>
      </c>
      <c r="C48" s="156" t="s">
        <v>839</v>
      </c>
      <c r="D48" s="154">
        <v>62000</v>
      </c>
      <c r="E48" s="154">
        <v>44114</v>
      </c>
      <c r="F48" s="153">
        <f t="shared" si="0"/>
        <v>17886</v>
      </c>
    </row>
    <row r="49" spans="1:6" ht="52.8">
      <c r="A49" s="151" t="s">
        <v>360</v>
      </c>
      <c r="B49" s="141">
        <v>200</v>
      </c>
      <c r="C49" s="156" t="s">
        <v>840</v>
      </c>
      <c r="D49" s="154">
        <v>2000</v>
      </c>
      <c r="E49" s="154">
        <v>0</v>
      </c>
      <c r="F49" s="153">
        <f t="shared" si="0"/>
        <v>2000</v>
      </c>
    </row>
    <row r="50" spans="1:6" ht="26.4">
      <c r="A50" s="151" t="s">
        <v>343</v>
      </c>
      <c r="B50" s="141">
        <v>200</v>
      </c>
      <c r="C50" s="156" t="s">
        <v>841</v>
      </c>
      <c r="D50" s="154">
        <v>2000</v>
      </c>
      <c r="E50" s="154">
        <v>0</v>
      </c>
      <c r="F50" s="153">
        <f t="shared" si="0"/>
        <v>2000</v>
      </c>
    </row>
    <row r="51" spans="1:6" ht="13.2">
      <c r="A51" s="151" t="s">
        <v>344</v>
      </c>
      <c r="B51" s="141">
        <v>200</v>
      </c>
      <c r="C51" s="156" t="s">
        <v>842</v>
      </c>
      <c r="D51" s="154">
        <v>2000</v>
      </c>
      <c r="E51" s="154">
        <v>0</v>
      </c>
      <c r="F51" s="153">
        <f t="shared" si="0"/>
        <v>2000</v>
      </c>
    </row>
    <row r="52" spans="1:6" s="121" customFormat="1" ht="39.6">
      <c r="A52" s="157" t="s">
        <v>361</v>
      </c>
      <c r="B52" s="140">
        <v>200</v>
      </c>
      <c r="C52" s="155" t="s">
        <v>843</v>
      </c>
      <c r="D52" s="158">
        <v>63205040.82</v>
      </c>
      <c r="E52" s="158">
        <v>43079559.18</v>
      </c>
      <c r="F52" s="152">
        <f t="shared" si="0"/>
        <v>20125481.640000001</v>
      </c>
    </row>
    <row r="53" spans="1:6" ht="13.2">
      <c r="A53" s="151" t="s">
        <v>334</v>
      </c>
      <c r="B53" s="141">
        <v>200</v>
      </c>
      <c r="C53" s="156" t="s">
        <v>844</v>
      </c>
      <c r="D53" s="154">
        <v>40520891.840000004</v>
      </c>
      <c r="E53" s="154">
        <v>28247018.449999999</v>
      </c>
      <c r="F53" s="153">
        <f t="shared" si="0"/>
        <v>12273873.390000004</v>
      </c>
    </row>
    <row r="54" spans="1:6" ht="39.6">
      <c r="A54" s="151" t="s">
        <v>362</v>
      </c>
      <c r="B54" s="141">
        <v>200</v>
      </c>
      <c r="C54" s="156" t="s">
        <v>845</v>
      </c>
      <c r="D54" s="154">
        <v>6189305.8200000003</v>
      </c>
      <c r="E54" s="154">
        <v>4282065.7300000004</v>
      </c>
      <c r="F54" s="153">
        <f t="shared" si="0"/>
        <v>1907240.0899999999</v>
      </c>
    </row>
    <row r="55" spans="1:6" ht="13.2">
      <c r="A55" s="151" t="s">
        <v>363</v>
      </c>
      <c r="B55" s="141">
        <v>200</v>
      </c>
      <c r="C55" s="156" t="s">
        <v>846</v>
      </c>
      <c r="D55" s="154">
        <v>6189305.8200000003</v>
      </c>
      <c r="E55" s="154">
        <v>4282065.7300000004</v>
      </c>
      <c r="F55" s="153">
        <f t="shared" si="0"/>
        <v>1907240.0899999999</v>
      </c>
    </row>
    <row r="56" spans="1:6" ht="26.4">
      <c r="A56" s="151" t="s">
        <v>364</v>
      </c>
      <c r="B56" s="141">
        <v>200</v>
      </c>
      <c r="C56" s="156" t="s">
        <v>847</v>
      </c>
      <c r="D56" s="154">
        <v>6189305.8200000003</v>
      </c>
      <c r="E56" s="154">
        <v>4282065.7300000004</v>
      </c>
      <c r="F56" s="153">
        <f t="shared" si="0"/>
        <v>1907240.0899999999</v>
      </c>
    </row>
    <row r="57" spans="1:6" ht="26.4">
      <c r="A57" s="151" t="s">
        <v>338</v>
      </c>
      <c r="B57" s="141">
        <v>200</v>
      </c>
      <c r="C57" s="156" t="s">
        <v>848</v>
      </c>
      <c r="D57" s="154">
        <v>6181456.8200000003</v>
      </c>
      <c r="E57" s="154">
        <v>4274216.7300000004</v>
      </c>
      <c r="F57" s="153">
        <f t="shared" si="0"/>
        <v>1907240.0899999999</v>
      </c>
    </row>
    <row r="58" spans="1:6" ht="66">
      <c r="A58" s="151" t="s">
        <v>339</v>
      </c>
      <c r="B58" s="141">
        <v>200</v>
      </c>
      <c r="C58" s="156" t="s">
        <v>849</v>
      </c>
      <c r="D58" s="154">
        <v>6181456.8200000003</v>
      </c>
      <c r="E58" s="154">
        <v>4274216.7300000004</v>
      </c>
      <c r="F58" s="153">
        <f t="shared" si="0"/>
        <v>1907240.0899999999</v>
      </c>
    </row>
    <row r="59" spans="1:6" ht="26.4">
      <c r="A59" s="151" t="s">
        <v>340</v>
      </c>
      <c r="B59" s="141">
        <v>200</v>
      </c>
      <c r="C59" s="156" t="s">
        <v>850</v>
      </c>
      <c r="D59" s="154">
        <v>4671318.5999999996</v>
      </c>
      <c r="E59" s="154">
        <v>3228762.21</v>
      </c>
      <c r="F59" s="153">
        <f t="shared" si="0"/>
        <v>1442556.3899999997</v>
      </c>
    </row>
    <row r="60" spans="1:6" ht="39.6">
      <c r="A60" s="151" t="s">
        <v>365</v>
      </c>
      <c r="B60" s="141">
        <v>200</v>
      </c>
      <c r="C60" s="156" t="s">
        <v>851</v>
      </c>
      <c r="D60" s="154">
        <v>146000</v>
      </c>
      <c r="E60" s="154">
        <v>134272.79999999999</v>
      </c>
      <c r="F60" s="153">
        <f t="shared" si="0"/>
        <v>11727.200000000012</v>
      </c>
    </row>
    <row r="61" spans="1:6" ht="39.6">
      <c r="A61" s="151" t="s">
        <v>341</v>
      </c>
      <c r="B61" s="141">
        <v>200</v>
      </c>
      <c r="C61" s="156" t="s">
        <v>852</v>
      </c>
      <c r="D61" s="154">
        <v>1364138.22</v>
      </c>
      <c r="E61" s="154">
        <v>911181.72</v>
      </c>
      <c r="F61" s="153">
        <f t="shared" si="0"/>
        <v>452956.5</v>
      </c>
    </row>
    <row r="62" spans="1:6" ht="52.8">
      <c r="A62" s="151" t="s">
        <v>789</v>
      </c>
      <c r="B62" s="141">
        <v>200</v>
      </c>
      <c r="C62" s="156" t="s">
        <v>853</v>
      </c>
      <c r="D62" s="154">
        <v>7849</v>
      </c>
      <c r="E62" s="154">
        <v>7849</v>
      </c>
      <c r="F62" s="153">
        <f t="shared" si="0"/>
        <v>0</v>
      </c>
    </row>
    <row r="63" spans="1:6" ht="66">
      <c r="A63" s="151" t="s">
        <v>339</v>
      </c>
      <c r="B63" s="141">
        <v>200</v>
      </c>
      <c r="C63" s="156" t="s">
        <v>854</v>
      </c>
      <c r="D63" s="154">
        <v>7849</v>
      </c>
      <c r="E63" s="154">
        <v>7849</v>
      </c>
      <c r="F63" s="153">
        <f t="shared" si="0"/>
        <v>0</v>
      </c>
    </row>
    <row r="64" spans="1:6" ht="26.4">
      <c r="A64" s="151" t="s">
        <v>340</v>
      </c>
      <c r="B64" s="141">
        <v>200</v>
      </c>
      <c r="C64" s="156" t="s">
        <v>855</v>
      </c>
      <c r="D64" s="154">
        <v>6028.42</v>
      </c>
      <c r="E64" s="154">
        <v>6028.42</v>
      </c>
      <c r="F64" s="153">
        <f t="shared" si="0"/>
        <v>0</v>
      </c>
    </row>
    <row r="65" spans="1:6" ht="39.6">
      <c r="A65" s="151" t="s">
        <v>341</v>
      </c>
      <c r="B65" s="141">
        <v>200</v>
      </c>
      <c r="C65" s="156" t="s">
        <v>856</v>
      </c>
      <c r="D65" s="154">
        <v>1820.58</v>
      </c>
      <c r="E65" s="154">
        <v>1820.58</v>
      </c>
      <c r="F65" s="153">
        <f t="shared" si="0"/>
        <v>0</v>
      </c>
    </row>
    <row r="66" spans="1:6" ht="52.8">
      <c r="A66" s="151" t="s">
        <v>366</v>
      </c>
      <c r="B66" s="141">
        <v>200</v>
      </c>
      <c r="C66" s="156" t="s">
        <v>857</v>
      </c>
      <c r="D66" s="154">
        <v>16965360</v>
      </c>
      <c r="E66" s="154">
        <v>11963773.189999999</v>
      </c>
      <c r="F66" s="153">
        <f t="shared" si="0"/>
        <v>5001586.8100000005</v>
      </c>
    </row>
    <row r="67" spans="1:6" ht="26.4">
      <c r="A67" s="151" t="s">
        <v>367</v>
      </c>
      <c r="B67" s="141">
        <v>200</v>
      </c>
      <c r="C67" s="156" t="s">
        <v>858</v>
      </c>
      <c r="D67" s="154">
        <v>16965360</v>
      </c>
      <c r="E67" s="154">
        <v>11963773.189999999</v>
      </c>
      <c r="F67" s="153">
        <f t="shared" si="0"/>
        <v>5001586.8100000005</v>
      </c>
    </row>
    <row r="68" spans="1:6" ht="13.2">
      <c r="A68" s="151" t="s">
        <v>368</v>
      </c>
      <c r="B68" s="141">
        <v>200</v>
      </c>
      <c r="C68" s="156" t="s">
        <v>859</v>
      </c>
      <c r="D68" s="154">
        <v>16965360</v>
      </c>
      <c r="E68" s="154">
        <v>11963773.189999999</v>
      </c>
      <c r="F68" s="153">
        <f t="shared" si="0"/>
        <v>5001586.8100000005</v>
      </c>
    </row>
    <row r="69" spans="1:6" ht="26.4">
      <c r="A69" s="151" t="s">
        <v>338</v>
      </c>
      <c r="B69" s="141">
        <v>200</v>
      </c>
      <c r="C69" s="156" t="s">
        <v>860</v>
      </c>
      <c r="D69" s="154">
        <v>14818558</v>
      </c>
      <c r="E69" s="154">
        <v>10417181.85</v>
      </c>
      <c r="F69" s="153">
        <f t="shared" si="0"/>
        <v>4401376.1500000004</v>
      </c>
    </row>
    <row r="70" spans="1:6" ht="66">
      <c r="A70" s="151" t="s">
        <v>339</v>
      </c>
      <c r="B70" s="141">
        <v>200</v>
      </c>
      <c r="C70" s="156" t="s">
        <v>861</v>
      </c>
      <c r="D70" s="154">
        <v>14818558</v>
      </c>
      <c r="E70" s="154">
        <v>10417181.85</v>
      </c>
      <c r="F70" s="153">
        <f t="shared" si="0"/>
        <v>4401376.1500000004</v>
      </c>
    </row>
    <row r="71" spans="1:6" ht="26.4">
      <c r="A71" s="151" t="s">
        <v>340</v>
      </c>
      <c r="B71" s="141">
        <v>200</v>
      </c>
      <c r="C71" s="156" t="s">
        <v>862</v>
      </c>
      <c r="D71" s="154">
        <v>11381381</v>
      </c>
      <c r="E71" s="154">
        <v>8178709.9199999999</v>
      </c>
      <c r="F71" s="153">
        <f t="shared" si="0"/>
        <v>3202671.08</v>
      </c>
    </row>
    <row r="72" spans="1:6" ht="39.6">
      <c r="A72" s="151" t="s">
        <v>341</v>
      </c>
      <c r="B72" s="141">
        <v>200</v>
      </c>
      <c r="C72" s="156" t="s">
        <v>863</v>
      </c>
      <c r="D72" s="154">
        <v>3437177</v>
      </c>
      <c r="E72" s="154">
        <v>2238471.9300000002</v>
      </c>
      <c r="F72" s="153">
        <f t="shared" si="0"/>
        <v>1198705.0699999998</v>
      </c>
    </row>
    <row r="73" spans="1:6" ht="52.8">
      <c r="A73" s="151" t="s">
        <v>789</v>
      </c>
      <c r="B73" s="141">
        <v>200</v>
      </c>
      <c r="C73" s="156" t="s">
        <v>864</v>
      </c>
      <c r="D73" s="154">
        <v>282102</v>
      </c>
      <c r="E73" s="154">
        <v>282102</v>
      </c>
      <c r="F73" s="153">
        <f t="shared" ref="F73:F136" si="1">D73-E73</f>
        <v>0</v>
      </c>
    </row>
    <row r="74" spans="1:6" ht="66">
      <c r="A74" s="151" t="s">
        <v>339</v>
      </c>
      <c r="B74" s="141">
        <v>200</v>
      </c>
      <c r="C74" s="156" t="s">
        <v>865</v>
      </c>
      <c r="D74" s="154">
        <v>282102</v>
      </c>
      <c r="E74" s="154">
        <v>282102</v>
      </c>
      <c r="F74" s="153">
        <f t="shared" si="1"/>
        <v>0</v>
      </c>
    </row>
    <row r="75" spans="1:6" ht="26.4">
      <c r="A75" s="151" t="s">
        <v>340</v>
      </c>
      <c r="B75" s="141">
        <v>200</v>
      </c>
      <c r="C75" s="156" t="s">
        <v>866</v>
      </c>
      <c r="D75" s="154">
        <v>216668.21</v>
      </c>
      <c r="E75" s="154">
        <v>216668.21</v>
      </c>
      <c r="F75" s="153">
        <f t="shared" si="1"/>
        <v>0</v>
      </c>
    </row>
    <row r="76" spans="1:6" ht="39.6">
      <c r="A76" s="151" t="s">
        <v>341</v>
      </c>
      <c r="B76" s="141">
        <v>200</v>
      </c>
      <c r="C76" s="156" t="s">
        <v>867</v>
      </c>
      <c r="D76" s="154">
        <v>65433.79</v>
      </c>
      <c r="E76" s="154">
        <v>65433.79</v>
      </c>
      <c r="F76" s="153">
        <f t="shared" si="1"/>
        <v>0</v>
      </c>
    </row>
    <row r="77" spans="1:6" ht="26.4">
      <c r="A77" s="151" t="s">
        <v>369</v>
      </c>
      <c r="B77" s="141">
        <v>200</v>
      </c>
      <c r="C77" s="156" t="s">
        <v>868</v>
      </c>
      <c r="D77" s="154">
        <v>1077100</v>
      </c>
      <c r="E77" s="154">
        <v>718680.88</v>
      </c>
      <c r="F77" s="153">
        <f t="shared" si="1"/>
        <v>358419.12</v>
      </c>
    </row>
    <row r="78" spans="1:6" ht="66">
      <c r="A78" s="151" t="s">
        <v>339</v>
      </c>
      <c r="B78" s="141">
        <v>200</v>
      </c>
      <c r="C78" s="156" t="s">
        <v>869</v>
      </c>
      <c r="D78" s="154">
        <v>1009100</v>
      </c>
      <c r="E78" s="154">
        <v>683046.57</v>
      </c>
      <c r="F78" s="153">
        <f t="shared" si="1"/>
        <v>326053.43000000005</v>
      </c>
    </row>
    <row r="79" spans="1:6" ht="26.4">
      <c r="A79" s="151" t="s">
        <v>340</v>
      </c>
      <c r="B79" s="141">
        <v>200</v>
      </c>
      <c r="C79" s="156" t="s">
        <v>870</v>
      </c>
      <c r="D79" s="154">
        <v>775000</v>
      </c>
      <c r="E79" s="154">
        <v>531778.30000000005</v>
      </c>
      <c r="F79" s="153">
        <f t="shared" si="1"/>
        <v>243221.69999999995</v>
      </c>
    </row>
    <row r="80" spans="1:6" ht="39.6">
      <c r="A80" s="151" t="s">
        <v>341</v>
      </c>
      <c r="B80" s="141">
        <v>200</v>
      </c>
      <c r="C80" s="156" t="s">
        <v>871</v>
      </c>
      <c r="D80" s="154">
        <v>234100</v>
      </c>
      <c r="E80" s="154">
        <v>151268.26999999999</v>
      </c>
      <c r="F80" s="153">
        <f t="shared" si="1"/>
        <v>82831.73000000001</v>
      </c>
    </row>
    <row r="81" spans="1:6" ht="26.4">
      <c r="A81" s="151" t="s">
        <v>343</v>
      </c>
      <c r="B81" s="141">
        <v>200</v>
      </c>
      <c r="C81" s="156" t="s">
        <v>872</v>
      </c>
      <c r="D81" s="154">
        <v>68000</v>
      </c>
      <c r="E81" s="154">
        <v>35634.31</v>
      </c>
      <c r="F81" s="153">
        <f t="shared" si="1"/>
        <v>32365.690000000002</v>
      </c>
    </row>
    <row r="82" spans="1:6" ht="13.2">
      <c r="A82" s="151" t="s">
        <v>344</v>
      </c>
      <c r="B82" s="141">
        <v>200</v>
      </c>
      <c r="C82" s="156" t="s">
        <v>873</v>
      </c>
      <c r="D82" s="154">
        <v>36400</v>
      </c>
      <c r="E82" s="154">
        <v>23148.55</v>
      </c>
      <c r="F82" s="153">
        <f t="shared" si="1"/>
        <v>13251.45</v>
      </c>
    </row>
    <row r="83" spans="1:6" ht="13.2">
      <c r="A83" s="151" t="s">
        <v>370</v>
      </c>
      <c r="B83" s="141">
        <v>200</v>
      </c>
      <c r="C83" s="156" t="s">
        <v>874</v>
      </c>
      <c r="D83" s="154">
        <v>31600</v>
      </c>
      <c r="E83" s="154">
        <v>12485.76</v>
      </c>
      <c r="F83" s="153">
        <f t="shared" si="1"/>
        <v>19114.239999999998</v>
      </c>
    </row>
    <row r="84" spans="1:6" ht="39.6">
      <c r="A84" s="151" t="s">
        <v>371</v>
      </c>
      <c r="B84" s="141">
        <v>200</v>
      </c>
      <c r="C84" s="156" t="s">
        <v>875</v>
      </c>
      <c r="D84" s="154">
        <v>787600</v>
      </c>
      <c r="E84" s="154">
        <v>545808.46</v>
      </c>
      <c r="F84" s="153">
        <f t="shared" si="1"/>
        <v>241791.54000000004</v>
      </c>
    </row>
    <row r="85" spans="1:6" ht="66">
      <c r="A85" s="151" t="s">
        <v>339</v>
      </c>
      <c r="B85" s="141">
        <v>200</v>
      </c>
      <c r="C85" s="156" t="s">
        <v>876</v>
      </c>
      <c r="D85" s="154">
        <v>722800</v>
      </c>
      <c r="E85" s="154">
        <v>511779.57</v>
      </c>
      <c r="F85" s="153">
        <f t="shared" si="1"/>
        <v>211020.43</v>
      </c>
    </row>
    <row r="86" spans="1:6" ht="26.4">
      <c r="A86" s="151" t="s">
        <v>340</v>
      </c>
      <c r="B86" s="141">
        <v>200</v>
      </c>
      <c r="C86" s="156" t="s">
        <v>877</v>
      </c>
      <c r="D86" s="154">
        <v>555300</v>
      </c>
      <c r="E86" s="154">
        <v>397988.67</v>
      </c>
      <c r="F86" s="153">
        <f t="shared" si="1"/>
        <v>157311.33000000002</v>
      </c>
    </row>
    <row r="87" spans="1:6" ht="39.6">
      <c r="A87" s="151" t="s">
        <v>341</v>
      </c>
      <c r="B87" s="141">
        <v>200</v>
      </c>
      <c r="C87" s="156" t="s">
        <v>878</v>
      </c>
      <c r="D87" s="154">
        <v>167500</v>
      </c>
      <c r="E87" s="154">
        <v>113790.9</v>
      </c>
      <c r="F87" s="153">
        <f t="shared" si="1"/>
        <v>53709.100000000006</v>
      </c>
    </row>
    <row r="88" spans="1:6" ht="26.4">
      <c r="A88" s="151" t="s">
        <v>343</v>
      </c>
      <c r="B88" s="141">
        <v>200</v>
      </c>
      <c r="C88" s="156" t="s">
        <v>879</v>
      </c>
      <c r="D88" s="154">
        <v>64800</v>
      </c>
      <c r="E88" s="154">
        <v>34028.89</v>
      </c>
      <c r="F88" s="153">
        <f t="shared" si="1"/>
        <v>30771.11</v>
      </c>
    </row>
    <row r="89" spans="1:6" ht="13.2">
      <c r="A89" s="151" t="s">
        <v>344</v>
      </c>
      <c r="B89" s="141">
        <v>200</v>
      </c>
      <c r="C89" s="156" t="s">
        <v>880</v>
      </c>
      <c r="D89" s="154">
        <v>33100</v>
      </c>
      <c r="E89" s="154">
        <v>15149.14</v>
      </c>
      <c r="F89" s="153">
        <f t="shared" si="1"/>
        <v>17950.86</v>
      </c>
    </row>
    <row r="90" spans="1:6" ht="13.2">
      <c r="A90" s="151" t="s">
        <v>370</v>
      </c>
      <c r="B90" s="141">
        <v>200</v>
      </c>
      <c r="C90" s="156" t="s">
        <v>881</v>
      </c>
      <c r="D90" s="154">
        <v>31700</v>
      </c>
      <c r="E90" s="154">
        <v>18879.75</v>
      </c>
      <c r="F90" s="153">
        <f t="shared" si="1"/>
        <v>12820.25</v>
      </c>
    </row>
    <row r="91" spans="1:6" ht="13.2">
      <c r="A91" s="151" t="s">
        <v>372</v>
      </c>
      <c r="B91" s="141">
        <v>200</v>
      </c>
      <c r="C91" s="156" t="s">
        <v>882</v>
      </c>
      <c r="D91" s="154">
        <v>26100</v>
      </c>
      <c r="E91" s="154">
        <v>26100</v>
      </c>
      <c r="F91" s="153">
        <f t="shared" si="1"/>
        <v>0</v>
      </c>
    </row>
    <row r="92" spans="1:6" ht="26.4">
      <c r="A92" s="151" t="s">
        <v>367</v>
      </c>
      <c r="B92" s="141">
        <v>200</v>
      </c>
      <c r="C92" s="156" t="s">
        <v>883</v>
      </c>
      <c r="D92" s="154">
        <v>26100</v>
      </c>
      <c r="E92" s="154">
        <v>26100</v>
      </c>
      <c r="F92" s="153">
        <f t="shared" si="1"/>
        <v>0</v>
      </c>
    </row>
    <row r="93" spans="1:6" ht="13.2">
      <c r="A93" s="151" t="s">
        <v>368</v>
      </c>
      <c r="B93" s="141">
        <v>200</v>
      </c>
      <c r="C93" s="156" t="s">
        <v>884</v>
      </c>
      <c r="D93" s="154">
        <v>26100</v>
      </c>
      <c r="E93" s="154">
        <v>26100</v>
      </c>
      <c r="F93" s="153">
        <f t="shared" si="1"/>
        <v>0</v>
      </c>
    </row>
    <row r="94" spans="1:6" ht="52.8">
      <c r="A94" s="151" t="s">
        <v>373</v>
      </c>
      <c r="B94" s="141">
        <v>200</v>
      </c>
      <c r="C94" s="156" t="s">
        <v>885</v>
      </c>
      <c r="D94" s="154">
        <v>26100</v>
      </c>
      <c r="E94" s="154">
        <v>26100</v>
      </c>
      <c r="F94" s="153">
        <f t="shared" si="1"/>
        <v>0</v>
      </c>
    </row>
    <row r="95" spans="1:6" ht="26.4">
      <c r="A95" s="151" t="s">
        <v>343</v>
      </c>
      <c r="B95" s="141">
        <v>200</v>
      </c>
      <c r="C95" s="156" t="s">
        <v>886</v>
      </c>
      <c r="D95" s="154">
        <v>26100</v>
      </c>
      <c r="E95" s="154">
        <v>26100</v>
      </c>
      <c r="F95" s="153">
        <f t="shared" si="1"/>
        <v>0</v>
      </c>
    </row>
    <row r="96" spans="1:6" ht="13.2">
      <c r="A96" s="151" t="s">
        <v>344</v>
      </c>
      <c r="B96" s="141">
        <v>200</v>
      </c>
      <c r="C96" s="156" t="s">
        <v>887</v>
      </c>
      <c r="D96" s="154">
        <v>26100</v>
      </c>
      <c r="E96" s="154">
        <v>26100</v>
      </c>
      <c r="F96" s="153">
        <f t="shared" si="1"/>
        <v>0</v>
      </c>
    </row>
    <row r="97" spans="1:6" ht="13.2">
      <c r="A97" s="151" t="s">
        <v>345</v>
      </c>
      <c r="B97" s="141">
        <v>200</v>
      </c>
      <c r="C97" s="156" t="s">
        <v>888</v>
      </c>
      <c r="D97" s="154">
        <v>17340126.02</v>
      </c>
      <c r="E97" s="154">
        <v>11975079.529999999</v>
      </c>
      <c r="F97" s="153">
        <f t="shared" si="1"/>
        <v>5365046.49</v>
      </c>
    </row>
    <row r="98" spans="1:6" ht="39.6">
      <c r="A98" s="151" t="s">
        <v>346</v>
      </c>
      <c r="B98" s="141">
        <v>200</v>
      </c>
      <c r="C98" s="156" t="s">
        <v>889</v>
      </c>
      <c r="D98" s="154">
        <v>17022258.02</v>
      </c>
      <c r="E98" s="154">
        <v>11657211.529999999</v>
      </c>
      <c r="F98" s="153">
        <f t="shared" si="1"/>
        <v>5365046.49</v>
      </c>
    </row>
    <row r="99" spans="1:6" ht="13.2">
      <c r="A99" s="151" t="s">
        <v>347</v>
      </c>
      <c r="B99" s="141">
        <v>200</v>
      </c>
      <c r="C99" s="156" t="s">
        <v>890</v>
      </c>
      <c r="D99" s="154">
        <v>17022258.02</v>
      </c>
      <c r="E99" s="154">
        <v>11657211.529999999</v>
      </c>
      <c r="F99" s="153">
        <f t="shared" si="1"/>
        <v>5365046.49</v>
      </c>
    </row>
    <row r="100" spans="1:6" ht="39.6">
      <c r="A100" s="151" t="s">
        <v>348</v>
      </c>
      <c r="B100" s="141">
        <v>200</v>
      </c>
      <c r="C100" s="156" t="s">
        <v>891</v>
      </c>
      <c r="D100" s="154">
        <v>17022258.02</v>
      </c>
      <c r="E100" s="154">
        <v>11657211.529999999</v>
      </c>
      <c r="F100" s="153">
        <f t="shared" si="1"/>
        <v>5365046.49</v>
      </c>
    </row>
    <row r="101" spans="1:6" ht="26.4">
      <c r="A101" s="151" t="s">
        <v>349</v>
      </c>
      <c r="B101" s="141">
        <v>200</v>
      </c>
      <c r="C101" s="156" t="s">
        <v>892</v>
      </c>
      <c r="D101" s="154">
        <v>17008750</v>
      </c>
      <c r="E101" s="154">
        <v>11643703.51</v>
      </c>
      <c r="F101" s="153">
        <f t="shared" si="1"/>
        <v>5365046.49</v>
      </c>
    </row>
    <row r="102" spans="1:6" ht="66">
      <c r="A102" s="151" t="s">
        <v>339</v>
      </c>
      <c r="B102" s="141">
        <v>200</v>
      </c>
      <c r="C102" s="156" t="s">
        <v>893</v>
      </c>
      <c r="D102" s="154">
        <v>16279760</v>
      </c>
      <c r="E102" s="154">
        <v>11255412.109999999</v>
      </c>
      <c r="F102" s="153">
        <f t="shared" si="1"/>
        <v>5024347.8900000006</v>
      </c>
    </row>
    <row r="103" spans="1:6" ht="13.2">
      <c r="A103" s="151" t="s">
        <v>350</v>
      </c>
      <c r="B103" s="141">
        <v>200</v>
      </c>
      <c r="C103" s="156" t="s">
        <v>894</v>
      </c>
      <c r="D103" s="154">
        <v>12501720</v>
      </c>
      <c r="E103" s="154">
        <v>8786318.1899999995</v>
      </c>
      <c r="F103" s="153">
        <f t="shared" si="1"/>
        <v>3715401.8100000005</v>
      </c>
    </row>
    <row r="104" spans="1:6" ht="26.4">
      <c r="A104" s="151" t="s">
        <v>374</v>
      </c>
      <c r="B104" s="141">
        <v>200</v>
      </c>
      <c r="C104" s="156" t="s">
        <v>895</v>
      </c>
      <c r="D104" s="154">
        <v>2520</v>
      </c>
      <c r="E104" s="154">
        <v>0</v>
      </c>
      <c r="F104" s="153">
        <f t="shared" si="1"/>
        <v>2520</v>
      </c>
    </row>
    <row r="105" spans="1:6" ht="39.6">
      <c r="A105" s="151" t="s">
        <v>351</v>
      </c>
      <c r="B105" s="141">
        <v>200</v>
      </c>
      <c r="C105" s="156" t="s">
        <v>896</v>
      </c>
      <c r="D105" s="154">
        <v>3775520</v>
      </c>
      <c r="E105" s="154">
        <v>2469093.92</v>
      </c>
      <c r="F105" s="153">
        <f t="shared" si="1"/>
        <v>1306426.08</v>
      </c>
    </row>
    <row r="106" spans="1:6" ht="26.4">
      <c r="A106" s="151" t="s">
        <v>343</v>
      </c>
      <c r="B106" s="141">
        <v>200</v>
      </c>
      <c r="C106" s="156" t="s">
        <v>897</v>
      </c>
      <c r="D106" s="154">
        <v>728990</v>
      </c>
      <c r="E106" s="154">
        <v>388291.4</v>
      </c>
      <c r="F106" s="153">
        <f t="shared" si="1"/>
        <v>340698.6</v>
      </c>
    </row>
    <row r="107" spans="1:6" ht="13.2">
      <c r="A107" s="151" t="s">
        <v>344</v>
      </c>
      <c r="B107" s="141">
        <v>200</v>
      </c>
      <c r="C107" s="156" t="s">
        <v>898</v>
      </c>
      <c r="D107" s="154">
        <v>728990</v>
      </c>
      <c r="E107" s="154">
        <v>388291.4</v>
      </c>
      <c r="F107" s="153">
        <f t="shared" si="1"/>
        <v>340698.6</v>
      </c>
    </row>
    <row r="108" spans="1:6" ht="39.6">
      <c r="A108" s="151" t="s">
        <v>375</v>
      </c>
      <c r="B108" s="141">
        <v>200</v>
      </c>
      <c r="C108" s="156" t="s">
        <v>899</v>
      </c>
      <c r="D108" s="154">
        <v>13508.02</v>
      </c>
      <c r="E108" s="154">
        <v>13508.02</v>
      </c>
      <c r="F108" s="153">
        <f t="shared" si="1"/>
        <v>0</v>
      </c>
    </row>
    <row r="109" spans="1:6" ht="13.2">
      <c r="A109" s="151" t="s">
        <v>376</v>
      </c>
      <c r="B109" s="141">
        <v>200</v>
      </c>
      <c r="C109" s="156" t="s">
        <v>900</v>
      </c>
      <c r="D109" s="154">
        <v>13508.02</v>
      </c>
      <c r="E109" s="154">
        <v>13508.02</v>
      </c>
      <c r="F109" s="153">
        <f t="shared" si="1"/>
        <v>0</v>
      </c>
    </row>
    <row r="110" spans="1:6" ht="39.6">
      <c r="A110" s="151" t="s">
        <v>375</v>
      </c>
      <c r="B110" s="141">
        <v>200</v>
      </c>
      <c r="C110" s="156" t="s">
        <v>901</v>
      </c>
      <c r="D110" s="154">
        <v>13508.02</v>
      </c>
      <c r="E110" s="154">
        <v>13508.02</v>
      </c>
      <c r="F110" s="153">
        <f t="shared" si="1"/>
        <v>0</v>
      </c>
    </row>
    <row r="111" spans="1:6" ht="26.4">
      <c r="A111" s="151" t="s">
        <v>367</v>
      </c>
      <c r="B111" s="141">
        <v>200</v>
      </c>
      <c r="C111" s="156" t="s">
        <v>902</v>
      </c>
      <c r="D111" s="154">
        <v>317868</v>
      </c>
      <c r="E111" s="154">
        <v>317868</v>
      </c>
      <c r="F111" s="153">
        <f t="shared" si="1"/>
        <v>0</v>
      </c>
    </row>
    <row r="112" spans="1:6" ht="13.2">
      <c r="A112" s="151" t="s">
        <v>368</v>
      </c>
      <c r="B112" s="141">
        <v>200</v>
      </c>
      <c r="C112" s="156" t="s">
        <v>903</v>
      </c>
      <c r="D112" s="154">
        <v>317868</v>
      </c>
      <c r="E112" s="154">
        <v>317868</v>
      </c>
      <c r="F112" s="153">
        <f t="shared" si="1"/>
        <v>0</v>
      </c>
    </row>
    <row r="113" spans="1:6" ht="39.6">
      <c r="A113" s="151" t="s">
        <v>377</v>
      </c>
      <c r="B113" s="141">
        <v>200</v>
      </c>
      <c r="C113" s="156" t="s">
        <v>904</v>
      </c>
      <c r="D113" s="154">
        <v>317868</v>
      </c>
      <c r="E113" s="154">
        <v>317868</v>
      </c>
      <c r="F113" s="153">
        <f t="shared" si="1"/>
        <v>0</v>
      </c>
    </row>
    <row r="114" spans="1:6" ht="26.4">
      <c r="A114" s="151" t="s">
        <v>343</v>
      </c>
      <c r="B114" s="141">
        <v>200</v>
      </c>
      <c r="C114" s="156" t="s">
        <v>905</v>
      </c>
      <c r="D114" s="154">
        <v>34000</v>
      </c>
      <c r="E114" s="154">
        <v>34000</v>
      </c>
      <c r="F114" s="153">
        <f t="shared" si="1"/>
        <v>0</v>
      </c>
    </row>
    <row r="115" spans="1:6" ht="13.2">
      <c r="A115" s="151" t="s">
        <v>344</v>
      </c>
      <c r="B115" s="141">
        <v>200</v>
      </c>
      <c r="C115" s="156" t="s">
        <v>906</v>
      </c>
      <c r="D115" s="154">
        <v>34000</v>
      </c>
      <c r="E115" s="154">
        <v>34000</v>
      </c>
      <c r="F115" s="153">
        <f t="shared" si="1"/>
        <v>0</v>
      </c>
    </row>
    <row r="116" spans="1:6" ht="13.2">
      <c r="A116" s="151" t="s">
        <v>376</v>
      </c>
      <c r="B116" s="141">
        <v>200</v>
      </c>
      <c r="C116" s="156" t="s">
        <v>907</v>
      </c>
      <c r="D116" s="154">
        <v>283868</v>
      </c>
      <c r="E116" s="154">
        <v>283868</v>
      </c>
      <c r="F116" s="153">
        <f t="shared" si="1"/>
        <v>0</v>
      </c>
    </row>
    <row r="117" spans="1:6" ht="13.2">
      <c r="A117" s="151" t="s">
        <v>378</v>
      </c>
      <c r="B117" s="141">
        <v>200</v>
      </c>
      <c r="C117" s="156" t="s">
        <v>908</v>
      </c>
      <c r="D117" s="154">
        <v>283868</v>
      </c>
      <c r="E117" s="154">
        <v>283868</v>
      </c>
      <c r="F117" s="153">
        <f t="shared" si="1"/>
        <v>0</v>
      </c>
    </row>
    <row r="118" spans="1:6" ht="26.4">
      <c r="A118" s="151" t="s">
        <v>379</v>
      </c>
      <c r="B118" s="141">
        <v>200</v>
      </c>
      <c r="C118" s="156" t="s">
        <v>909</v>
      </c>
      <c r="D118" s="154">
        <v>1658000</v>
      </c>
      <c r="E118" s="154">
        <v>1137502.6100000001</v>
      </c>
      <c r="F118" s="153">
        <f t="shared" si="1"/>
        <v>520497.3899999999</v>
      </c>
    </row>
    <row r="119" spans="1:6" ht="13.2">
      <c r="A119" s="151" t="s">
        <v>380</v>
      </c>
      <c r="B119" s="141">
        <v>200</v>
      </c>
      <c r="C119" s="156" t="s">
        <v>910</v>
      </c>
      <c r="D119" s="154">
        <v>1658000</v>
      </c>
      <c r="E119" s="154">
        <v>1137502.6100000001</v>
      </c>
      <c r="F119" s="153">
        <f t="shared" si="1"/>
        <v>520497.3899999999</v>
      </c>
    </row>
    <row r="120" spans="1:6" ht="26.4">
      <c r="A120" s="151" t="s">
        <v>367</v>
      </c>
      <c r="B120" s="141">
        <v>200</v>
      </c>
      <c r="C120" s="156" t="s">
        <v>911</v>
      </c>
      <c r="D120" s="154">
        <v>1658000</v>
      </c>
      <c r="E120" s="154">
        <v>1137502.6100000001</v>
      </c>
      <c r="F120" s="153">
        <f t="shared" si="1"/>
        <v>520497.3899999999</v>
      </c>
    </row>
    <row r="121" spans="1:6" ht="13.2">
      <c r="A121" s="151" t="s">
        <v>368</v>
      </c>
      <c r="B121" s="141">
        <v>200</v>
      </c>
      <c r="C121" s="156" t="s">
        <v>912</v>
      </c>
      <c r="D121" s="154">
        <v>1658000</v>
      </c>
      <c r="E121" s="154">
        <v>1137502.6100000001</v>
      </c>
      <c r="F121" s="153">
        <f t="shared" si="1"/>
        <v>520497.3899999999</v>
      </c>
    </row>
    <row r="122" spans="1:6" ht="39.6">
      <c r="A122" s="151" t="s">
        <v>381</v>
      </c>
      <c r="B122" s="141">
        <v>200</v>
      </c>
      <c r="C122" s="156" t="s">
        <v>913</v>
      </c>
      <c r="D122" s="154">
        <v>1658000</v>
      </c>
      <c r="E122" s="154">
        <v>1137502.6100000001</v>
      </c>
      <c r="F122" s="153">
        <f t="shared" si="1"/>
        <v>520497.3899999999</v>
      </c>
    </row>
    <row r="123" spans="1:6" ht="66">
      <c r="A123" s="151" t="s">
        <v>339</v>
      </c>
      <c r="B123" s="141">
        <v>200</v>
      </c>
      <c r="C123" s="156" t="s">
        <v>914</v>
      </c>
      <c r="D123" s="154">
        <v>1509383</v>
      </c>
      <c r="E123" s="154">
        <v>1027984.37</v>
      </c>
      <c r="F123" s="153">
        <f t="shared" si="1"/>
        <v>481398.63</v>
      </c>
    </row>
    <row r="124" spans="1:6" ht="26.4">
      <c r="A124" s="151" t="s">
        <v>340</v>
      </c>
      <c r="B124" s="141">
        <v>200</v>
      </c>
      <c r="C124" s="156" t="s">
        <v>915</v>
      </c>
      <c r="D124" s="154">
        <v>1160208</v>
      </c>
      <c r="E124" s="154">
        <v>800586.4</v>
      </c>
      <c r="F124" s="153">
        <f t="shared" si="1"/>
        <v>359621.6</v>
      </c>
    </row>
    <row r="125" spans="1:6" ht="39.6">
      <c r="A125" s="151" t="s">
        <v>341</v>
      </c>
      <c r="B125" s="141">
        <v>200</v>
      </c>
      <c r="C125" s="156" t="s">
        <v>916</v>
      </c>
      <c r="D125" s="154">
        <v>349175</v>
      </c>
      <c r="E125" s="154">
        <v>227397.97</v>
      </c>
      <c r="F125" s="153">
        <f t="shared" si="1"/>
        <v>121777.03</v>
      </c>
    </row>
    <row r="126" spans="1:6" ht="26.4">
      <c r="A126" s="151" t="s">
        <v>343</v>
      </c>
      <c r="B126" s="141">
        <v>200</v>
      </c>
      <c r="C126" s="156" t="s">
        <v>917</v>
      </c>
      <c r="D126" s="154">
        <v>148617</v>
      </c>
      <c r="E126" s="154">
        <v>109518.24</v>
      </c>
      <c r="F126" s="153">
        <f t="shared" si="1"/>
        <v>39098.759999999995</v>
      </c>
    </row>
    <row r="127" spans="1:6" ht="13.2">
      <c r="A127" s="151" t="s">
        <v>344</v>
      </c>
      <c r="B127" s="141">
        <v>200</v>
      </c>
      <c r="C127" s="156" t="s">
        <v>918</v>
      </c>
      <c r="D127" s="154">
        <v>107117</v>
      </c>
      <c r="E127" s="154">
        <v>79812</v>
      </c>
      <c r="F127" s="153">
        <f t="shared" si="1"/>
        <v>27305</v>
      </c>
    </row>
    <row r="128" spans="1:6" ht="13.2">
      <c r="A128" s="151" t="s">
        <v>370</v>
      </c>
      <c r="B128" s="141">
        <v>200</v>
      </c>
      <c r="C128" s="156" t="s">
        <v>919</v>
      </c>
      <c r="D128" s="154">
        <v>41500</v>
      </c>
      <c r="E128" s="154">
        <v>29706.240000000002</v>
      </c>
      <c r="F128" s="153">
        <f t="shared" si="1"/>
        <v>11793.759999999998</v>
      </c>
    </row>
    <row r="129" spans="1:6" ht="13.2">
      <c r="A129" s="151" t="s">
        <v>352</v>
      </c>
      <c r="B129" s="141">
        <v>200</v>
      </c>
      <c r="C129" s="156" t="s">
        <v>920</v>
      </c>
      <c r="D129" s="154">
        <v>1557120.11</v>
      </c>
      <c r="E129" s="154">
        <v>906762.34</v>
      </c>
      <c r="F129" s="153">
        <f t="shared" si="1"/>
        <v>650357.77000000014</v>
      </c>
    </row>
    <row r="130" spans="1:6" ht="13.2">
      <c r="A130" s="151" t="s">
        <v>353</v>
      </c>
      <c r="B130" s="141">
        <v>200</v>
      </c>
      <c r="C130" s="156" t="s">
        <v>921</v>
      </c>
      <c r="D130" s="154">
        <v>1557120.11</v>
      </c>
      <c r="E130" s="154">
        <v>906762.34</v>
      </c>
      <c r="F130" s="153">
        <f t="shared" si="1"/>
        <v>650357.77000000014</v>
      </c>
    </row>
    <row r="131" spans="1:6" ht="26.4">
      <c r="A131" s="151" t="s">
        <v>354</v>
      </c>
      <c r="B131" s="141">
        <v>200</v>
      </c>
      <c r="C131" s="156" t="s">
        <v>922</v>
      </c>
      <c r="D131" s="154">
        <v>1557120.11</v>
      </c>
      <c r="E131" s="154">
        <v>906762.34</v>
      </c>
      <c r="F131" s="153">
        <f t="shared" si="1"/>
        <v>650357.77000000014</v>
      </c>
    </row>
    <row r="132" spans="1:6" ht="13.2">
      <c r="A132" s="151" t="s">
        <v>347</v>
      </c>
      <c r="B132" s="141">
        <v>200</v>
      </c>
      <c r="C132" s="156" t="s">
        <v>923</v>
      </c>
      <c r="D132" s="154">
        <v>1557120.11</v>
      </c>
      <c r="E132" s="154">
        <v>906762.34</v>
      </c>
      <c r="F132" s="153">
        <f t="shared" si="1"/>
        <v>650357.77000000014</v>
      </c>
    </row>
    <row r="133" spans="1:6" ht="13.2">
      <c r="A133" s="151" t="s">
        <v>355</v>
      </c>
      <c r="B133" s="141">
        <v>200</v>
      </c>
      <c r="C133" s="156" t="s">
        <v>924</v>
      </c>
      <c r="D133" s="154">
        <v>1557120.11</v>
      </c>
      <c r="E133" s="154">
        <v>906762.34</v>
      </c>
      <c r="F133" s="153">
        <f t="shared" si="1"/>
        <v>650357.77000000014</v>
      </c>
    </row>
    <row r="134" spans="1:6" ht="26.4">
      <c r="A134" s="151" t="s">
        <v>382</v>
      </c>
      <c r="B134" s="141">
        <v>200</v>
      </c>
      <c r="C134" s="156" t="s">
        <v>925</v>
      </c>
      <c r="D134" s="154">
        <v>109403.26</v>
      </c>
      <c r="E134" s="154">
        <v>73360.800000000003</v>
      </c>
      <c r="F134" s="153">
        <f t="shared" si="1"/>
        <v>36042.459999999992</v>
      </c>
    </row>
    <row r="135" spans="1:6" ht="26.4">
      <c r="A135" s="151" t="s">
        <v>343</v>
      </c>
      <c r="B135" s="141">
        <v>200</v>
      </c>
      <c r="C135" s="156" t="s">
        <v>926</v>
      </c>
      <c r="D135" s="154">
        <v>109403.26</v>
      </c>
      <c r="E135" s="154">
        <v>73360.800000000003</v>
      </c>
      <c r="F135" s="153">
        <f t="shared" si="1"/>
        <v>36042.459999999992</v>
      </c>
    </row>
    <row r="136" spans="1:6" ht="13.2">
      <c r="A136" s="151" t="s">
        <v>344</v>
      </c>
      <c r="B136" s="141">
        <v>200</v>
      </c>
      <c r="C136" s="156" t="s">
        <v>927</v>
      </c>
      <c r="D136" s="154">
        <v>109403.26</v>
      </c>
      <c r="E136" s="154">
        <v>73360.800000000003</v>
      </c>
      <c r="F136" s="153">
        <f t="shared" si="1"/>
        <v>36042.459999999992</v>
      </c>
    </row>
    <row r="137" spans="1:6" ht="39.6">
      <c r="A137" s="151" t="s">
        <v>383</v>
      </c>
      <c r="B137" s="141">
        <v>200</v>
      </c>
      <c r="C137" s="156" t="s">
        <v>928</v>
      </c>
      <c r="D137" s="154">
        <v>127147.15</v>
      </c>
      <c r="E137" s="154">
        <v>95147.15</v>
      </c>
      <c r="F137" s="153">
        <f t="shared" ref="F137:F200" si="2">D137-E137</f>
        <v>32000</v>
      </c>
    </row>
    <row r="138" spans="1:6" ht="26.4">
      <c r="A138" s="151" t="s">
        <v>343</v>
      </c>
      <c r="B138" s="141">
        <v>200</v>
      </c>
      <c r="C138" s="156" t="s">
        <v>929</v>
      </c>
      <c r="D138" s="154">
        <v>127147.15</v>
      </c>
      <c r="E138" s="154">
        <v>95147.15</v>
      </c>
      <c r="F138" s="153">
        <f t="shared" si="2"/>
        <v>32000</v>
      </c>
    </row>
    <row r="139" spans="1:6" ht="13.2">
      <c r="A139" s="151" t="s">
        <v>344</v>
      </c>
      <c r="B139" s="141">
        <v>200</v>
      </c>
      <c r="C139" s="156" t="s">
        <v>930</v>
      </c>
      <c r="D139" s="154">
        <v>127147.15</v>
      </c>
      <c r="E139" s="154">
        <v>95147.15</v>
      </c>
      <c r="F139" s="153">
        <f t="shared" si="2"/>
        <v>32000</v>
      </c>
    </row>
    <row r="140" spans="1:6" ht="39.6">
      <c r="A140" s="151" t="s">
        <v>356</v>
      </c>
      <c r="B140" s="141">
        <v>200</v>
      </c>
      <c r="C140" s="156" t="s">
        <v>931</v>
      </c>
      <c r="D140" s="154">
        <v>152000</v>
      </c>
      <c r="E140" s="154">
        <v>49275</v>
      </c>
      <c r="F140" s="153">
        <f t="shared" si="2"/>
        <v>102725</v>
      </c>
    </row>
    <row r="141" spans="1:6" ht="26.4">
      <c r="A141" s="151" t="s">
        <v>343</v>
      </c>
      <c r="B141" s="141">
        <v>200</v>
      </c>
      <c r="C141" s="156" t="s">
        <v>932</v>
      </c>
      <c r="D141" s="154">
        <v>152000</v>
      </c>
      <c r="E141" s="154">
        <v>49275</v>
      </c>
      <c r="F141" s="153">
        <f t="shared" si="2"/>
        <v>102725</v>
      </c>
    </row>
    <row r="142" spans="1:6" ht="13.2">
      <c r="A142" s="151" t="s">
        <v>344</v>
      </c>
      <c r="B142" s="141">
        <v>200</v>
      </c>
      <c r="C142" s="156" t="s">
        <v>933</v>
      </c>
      <c r="D142" s="154">
        <v>152000</v>
      </c>
      <c r="E142" s="154">
        <v>49275</v>
      </c>
      <c r="F142" s="153">
        <f t="shared" si="2"/>
        <v>102725</v>
      </c>
    </row>
    <row r="143" spans="1:6" ht="39.6">
      <c r="A143" s="151" t="s">
        <v>357</v>
      </c>
      <c r="B143" s="141">
        <v>200</v>
      </c>
      <c r="C143" s="156" t="s">
        <v>934</v>
      </c>
      <c r="D143" s="154">
        <v>124592.16</v>
      </c>
      <c r="E143" s="154">
        <v>86010</v>
      </c>
      <c r="F143" s="153">
        <f t="shared" si="2"/>
        <v>38582.160000000003</v>
      </c>
    </row>
    <row r="144" spans="1:6" ht="26.4">
      <c r="A144" s="151" t="s">
        <v>343</v>
      </c>
      <c r="B144" s="141">
        <v>200</v>
      </c>
      <c r="C144" s="156" t="s">
        <v>935</v>
      </c>
      <c r="D144" s="154">
        <v>124592.16</v>
      </c>
      <c r="E144" s="154">
        <v>86010</v>
      </c>
      <c r="F144" s="153">
        <f t="shared" si="2"/>
        <v>38582.160000000003</v>
      </c>
    </row>
    <row r="145" spans="1:6" ht="13.2">
      <c r="A145" s="151" t="s">
        <v>344</v>
      </c>
      <c r="B145" s="141">
        <v>200</v>
      </c>
      <c r="C145" s="156" t="s">
        <v>936</v>
      </c>
      <c r="D145" s="154">
        <v>124592.16</v>
      </c>
      <c r="E145" s="154">
        <v>86010</v>
      </c>
      <c r="F145" s="153">
        <f t="shared" si="2"/>
        <v>38582.160000000003</v>
      </c>
    </row>
    <row r="146" spans="1:6" ht="26.4">
      <c r="A146" s="151" t="s">
        <v>384</v>
      </c>
      <c r="B146" s="141">
        <v>200</v>
      </c>
      <c r="C146" s="156" t="s">
        <v>937</v>
      </c>
      <c r="D146" s="154">
        <v>297000</v>
      </c>
      <c r="E146" s="154">
        <v>222750</v>
      </c>
      <c r="F146" s="153">
        <f t="shared" si="2"/>
        <v>74250</v>
      </c>
    </row>
    <row r="147" spans="1:6" ht="26.4">
      <c r="A147" s="151" t="s">
        <v>343</v>
      </c>
      <c r="B147" s="141">
        <v>200</v>
      </c>
      <c r="C147" s="156" t="s">
        <v>938</v>
      </c>
      <c r="D147" s="154">
        <v>297000</v>
      </c>
      <c r="E147" s="154">
        <v>222750</v>
      </c>
      <c r="F147" s="153">
        <f t="shared" si="2"/>
        <v>74250</v>
      </c>
    </row>
    <row r="148" spans="1:6" ht="13.2">
      <c r="A148" s="151" t="s">
        <v>344</v>
      </c>
      <c r="B148" s="141">
        <v>200</v>
      </c>
      <c r="C148" s="156" t="s">
        <v>939</v>
      </c>
      <c r="D148" s="154">
        <v>297000</v>
      </c>
      <c r="E148" s="154">
        <v>222750</v>
      </c>
      <c r="F148" s="153">
        <f t="shared" si="2"/>
        <v>74250</v>
      </c>
    </row>
    <row r="149" spans="1:6" ht="26.4">
      <c r="A149" s="151" t="s">
        <v>358</v>
      </c>
      <c r="B149" s="141">
        <v>200</v>
      </c>
      <c r="C149" s="156" t="s">
        <v>940</v>
      </c>
      <c r="D149" s="154">
        <v>299596.74</v>
      </c>
      <c r="E149" s="154">
        <v>208126.91</v>
      </c>
      <c r="F149" s="153">
        <f t="shared" si="2"/>
        <v>91469.829999999987</v>
      </c>
    </row>
    <row r="150" spans="1:6" ht="26.4">
      <c r="A150" s="151" t="s">
        <v>343</v>
      </c>
      <c r="B150" s="141">
        <v>200</v>
      </c>
      <c r="C150" s="156" t="s">
        <v>941</v>
      </c>
      <c r="D150" s="154">
        <v>299596.74</v>
      </c>
      <c r="E150" s="154">
        <v>208126.91</v>
      </c>
      <c r="F150" s="153">
        <f t="shared" si="2"/>
        <v>91469.829999999987</v>
      </c>
    </row>
    <row r="151" spans="1:6" ht="13.2">
      <c r="A151" s="151" t="s">
        <v>344</v>
      </c>
      <c r="B151" s="141">
        <v>200</v>
      </c>
      <c r="C151" s="156" t="s">
        <v>942</v>
      </c>
      <c r="D151" s="154">
        <v>299596.74</v>
      </c>
      <c r="E151" s="154">
        <v>208126.91</v>
      </c>
      <c r="F151" s="153">
        <f t="shared" si="2"/>
        <v>91469.829999999987</v>
      </c>
    </row>
    <row r="152" spans="1:6" ht="26.4">
      <c r="A152" s="151" t="s">
        <v>359</v>
      </c>
      <c r="B152" s="141">
        <v>200</v>
      </c>
      <c r="C152" s="156" t="s">
        <v>943</v>
      </c>
      <c r="D152" s="154">
        <v>148000</v>
      </c>
      <c r="E152" s="154">
        <v>103831.67999999999</v>
      </c>
      <c r="F152" s="153">
        <f t="shared" si="2"/>
        <v>44168.320000000007</v>
      </c>
    </row>
    <row r="153" spans="1:6" ht="26.4">
      <c r="A153" s="151" t="s">
        <v>343</v>
      </c>
      <c r="B153" s="141">
        <v>200</v>
      </c>
      <c r="C153" s="156" t="s">
        <v>944</v>
      </c>
      <c r="D153" s="154">
        <v>148000</v>
      </c>
      <c r="E153" s="154">
        <v>103831.67999999999</v>
      </c>
      <c r="F153" s="153">
        <f t="shared" si="2"/>
        <v>44168.320000000007</v>
      </c>
    </row>
    <row r="154" spans="1:6" ht="13.2">
      <c r="A154" s="151" t="s">
        <v>344</v>
      </c>
      <c r="B154" s="141">
        <v>200</v>
      </c>
      <c r="C154" s="156" t="s">
        <v>945</v>
      </c>
      <c r="D154" s="154">
        <v>148000</v>
      </c>
      <c r="E154" s="154">
        <v>103831.67999999999</v>
      </c>
      <c r="F154" s="153">
        <f t="shared" si="2"/>
        <v>44168.320000000007</v>
      </c>
    </row>
    <row r="155" spans="1:6" ht="52.8">
      <c r="A155" s="151" t="s">
        <v>360</v>
      </c>
      <c r="B155" s="141">
        <v>200</v>
      </c>
      <c r="C155" s="156" t="s">
        <v>946</v>
      </c>
      <c r="D155" s="154">
        <v>299380.8</v>
      </c>
      <c r="E155" s="154">
        <v>68260.800000000003</v>
      </c>
      <c r="F155" s="153">
        <f t="shared" si="2"/>
        <v>231120</v>
      </c>
    </row>
    <row r="156" spans="1:6" ht="26.4">
      <c r="A156" s="151" t="s">
        <v>343</v>
      </c>
      <c r="B156" s="141">
        <v>200</v>
      </c>
      <c r="C156" s="156" t="s">
        <v>947</v>
      </c>
      <c r="D156" s="154">
        <v>299380.8</v>
      </c>
      <c r="E156" s="154">
        <v>68260.800000000003</v>
      </c>
      <c r="F156" s="153">
        <f t="shared" si="2"/>
        <v>231120</v>
      </c>
    </row>
    <row r="157" spans="1:6" ht="13.2">
      <c r="A157" s="151" t="s">
        <v>344</v>
      </c>
      <c r="B157" s="141">
        <v>200</v>
      </c>
      <c r="C157" s="156" t="s">
        <v>948</v>
      </c>
      <c r="D157" s="154">
        <v>299380.8</v>
      </c>
      <c r="E157" s="154">
        <v>68260.800000000003</v>
      </c>
      <c r="F157" s="153">
        <f t="shared" si="2"/>
        <v>231120</v>
      </c>
    </row>
    <row r="158" spans="1:6" ht="13.2">
      <c r="A158" s="151" t="s">
        <v>385</v>
      </c>
      <c r="B158" s="141">
        <v>200</v>
      </c>
      <c r="C158" s="156" t="s">
        <v>949</v>
      </c>
      <c r="D158" s="154">
        <v>10347111.869999999</v>
      </c>
      <c r="E158" s="154">
        <v>6116584.6200000001</v>
      </c>
      <c r="F158" s="153">
        <f t="shared" si="2"/>
        <v>4230527.2499999991</v>
      </c>
    </row>
    <row r="159" spans="1:6" ht="13.2">
      <c r="A159" s="151" t="s">
        <v>386</v>
      </c>
      <c r="B159" s="141">
        <v>200</v>
      </c>
      <c r="C159" s="156" t="s">
        <v>950</v>
      </c>
      <c r="D159" s="154">
        <v>4544194</v>
      </c>
      <c r="E159" s="154">
        <v>3478900.62</v>
      </c>
      <c r="F159" s="153">
        <f t="shared" si="2"/>
        <v>1065293.3799999999</v>
      </c>
    </row>
    <row r="160" spans="1:6" ht="39.6">
      <c r="A160" s="151" t="s">
        <v>346</v>
      </c>
      <c r="B160" s="141">
        <v>200</v>
      </c>
      <c r="C160" s="156" t="s">
        <v>951</v>
      </c>
      <c r="D160" s="154">
        <v>4544194</v>
      </c>
      <c r="E160" s="154">
        <v>3478900.62</v>
      </c>
      <c r="F160" s="153">
        <f t="shared" si="2"/>
        <v>1065293.3799999999</v>
      </c>
    </row>
    <row r="161" spans="1:6" ht="13.2">
      <c r="A161" s="151" t="s">
        <v>347</v>
      </c>
      <c r="B161" s="141">
        <v>200</v>
      </c>
      <c r="C161" s="156" t="s">
        <v>952</v>
      </c>
      <c r="D161" s="154">
        <v>4544194</v>
      </c>
      <c r="E161" s="154">
        <v>3478900.62</v>
      </c>
      <c r="F161" s="153">
        <f t="shared" si="2"/>
        <v>1065293.3799999999</v>
      </c>
    </row>
    <row r="162" spans="1:6" ht="39.6">
      <c r="A162" s="151" t="s">
        <v>348</v>
      </c>
      <c r="B162" s="141">
        <v>200</v>
      </c>
      <c r="C162" s="156" t="s">
        <v>953</v>
      </c>
      <c r="D162" s="154">
        <v>4544194</v>
      </c>
      <c r="E162" s="154">
        <v>3478900.62</v>
      </c>
      <c r="F162" s="153">
        <f t="shared" si="2"/>
        <v>1065293.3799999999</v>
      </c>
    </row>
    <row r="163" spans="1:6" ht="52.8">
      <c r="A163" s="151" t="s">
        <v>387</v>
      </c>
      <c r="B163" s="141">
        <v>200</v>
      </c>
      <c r="C163" s="156" t="s">
        <v>954</v>
      </c>
      <c r="D163" s="154">
        <v>4544194</v>
      </c>
      <c r="E163" s="154">
        <v>3478900.62</v>
      </c>
      <c r="F163" s="153">
        <f t="shared" si="2"/>
        <v>1065293.3799999999</v>
      </c>
    </row>
    <row r="164" spans="1:6" ht="26.4">
      <c r="A164" s="151" t="s">
        <v>343</v>
      </c>
      <c r="B164" s="141">
        <v>200</v>
      </c>
      <c r="C164" s="156" t="s">
        <v>955</v>
      </c>
      <c r="D164" s="154">
        <v>44992</v>
      </c>
      <c r="E164" s="154">
        <v>27356.44</v>
      </c>
      <c r="F164" s="153">
        <f t="shared" si="2"/>
        <v>17635.560000000001</v>
      </c>
    </row>
    <row r="165" spans="1:6" ht="13.2">
      <c r="A165" s="151" t="s">
        <v>344</v>
      </c>
      <c r="B165" s="141">
        <v>200</v>
      </c>
      <c r="C165" s="156" t="s">
        <v>956</v>
      </c>
      <c r="D165" s="154">
        <v>44992</v>
      </c>
      <c r="E165" s="154">
        <v>27356.44</v>
      </c>
      <c r="F165" s="153">
        <f t="shared" si="2"/>
        <v>17635.560000000001</v>
      </c>
    </row>
    <row r="166" spans="1:6" ht="13.2">
      <c r="A166" s="151" t="s">
        <v>388</v>
      </c>
      <c r="B166" s="141">
        <v>200</v>
      </c>
      <c r="C166" s="156" t="s">
        <v>957</v>
      </c>
      <c r="D166" s="154">
        <v>4499202</v>
      </c>
      <c r="E166" s="154">
        <v>3451544.18</v>
      </c>
      <c r="F166" s="153">
        <f t="shared" si="2"/>
        <v>1047657.8199999998</v>
      </c>
    </row>
    <row r="167" spans="1:6" ht="13.2">
      <c r="A167" s="151" t="s">
        <v>389</v>
      </c>
      <c r="B167" s="141">
        <v>200</v>
      </c>
      <c r="C167" s="156" t="s">
        <v>958</v>
      </c>
      <c r="D167" s="154">
        <v>4499202</v>
      </c>
      <c r="E167" s="154">
        <v>3451544.18</v>
      </c>
      <c r="F167" s="153">
        <f t="shared" si="2"/>
        <v>1047657.8199999998</v>
      </c>
    </row>
    <row r="168" spans="1:6" ht="13.2">
      <c r="A168" s="151" t="s">
        <v>390</v>
      </c>
      <c r="B168" s="141">
        <v>200</v>
      </c>
      <c r="C168" s="156" t="s">
        <v>959</v>
      </c>
      <c r="D168" s="154">
        <v>3165221</v>
      </c>
      <c r="E168" s="154">
        <v>0</v>
      </c>
      <c r="F168" s="153">
        <f t="shared" si="2"/>
        <v>3165221</v>
      </c>
    </row>
    <row r="169" spans="1:6" ht="39.6">
      <c r="A169" s="151" t="s">
        <v>391</v>
      </c>
      <c r="B169" s="141">
        <v>200</v>
      </c>
      <c r="C169" s="156" t="s">
        <v>960</v>
      </c>
      <c r="D169" s="154">
        <v>3165221</v>
      </c>
      <c r="E169" s="154">
        <v>0</v>
      </c>
      <c r="F169" s="153">
        <f t="shared" si="2"/>
        <v>3165221</v>
      </c>
    </row>
    <row r="170" spans="1:6" ht="26.4">
      <c r="A170" s="151" t="s">
        <v>392</v>
      </c>
      <c r="B170" s="141">
        <v>200</v>
      </c>
      <c r="C170" s="156" t="s">
        <v>961</v>
      </c>
      <c r="D170" s="154">
        <v>3165221</v>
      </c>
      <c r="E170" s="154">
        <v>0</v>
      </c>
      <c r="F170" s="153">
        <f t="shared" si="2"/>
        <v>3165221</v>
      </c>
    </row>
    <row r="171" spans="1:6" ht="39.6">
      <c r="A171" s="151" t="s">
        <v>393</v>
      </c>
      <c r="B171" s="141">
        <v>200</v>
      </c>
      <c r="C171" s="156" t="s">
        <v>962</v>
      </c>
      <c r="D171" s="154">
        <v>3165221</v>
      </c>
      <c r="E171" s="154">
        <v>0</v>
      </c>
      <c r="F171" s="153">
        <f t="shared" si="2"/>
        <v>3165221</v>
      </c>
    </row>
    <row r="172" spans="1:6" ht="13.2">
      <c r="A172" s="151" t="s">
        <v>394</v>
      </c>
      <c r="B172" s="141">
        <v>200</v>
      </c>
      <c r="C172" s="156" t="s">
        <v>963</v>
      </c>
      <c r="D172" s="154">
        <v>3006960</v>
      </c>
      <c r="E172" s="154">
        <v>0</v>
      </c>
      <c r="F172" s="153">
        <f t="shared" si="2"/>
        <v>3006960</v>
      </c>
    </row>
    <row r="173" spans="1:6" ht="13.2">
      <c r="A173" s="151" t="s">
        <v>388</v>
      </c>
      <c r="B173" s="141">
        <v>200</v>
      </c>
      <c r="C173" s="156" t="s">
        <v>964</v>
      </c>
      <c r="D173" s="154">
        <v>3006960</v>
      </c>
      <c r="E173" s="154">
        <v>0</v>
      </c>
      <c r="F173" s="153">
        <f t="shared" si="2"/>
        <v>3006960</v>
      </c>
    </row>
    <row r="174" spans="1:6" ht="13.2">
      <c r="A174" s="151" t="s">
        <v>395</v>
      </c>
      <c r="B174" s="141">
        <v>200</v>
      </c>
      <c r="C174" s="156" t="s">
        <v>965</v>
      </c>
      <c r="D174" s="154">
        <v>3006960</v>
      </c>
      <c r="E174" s="154">
        <v>0</v>
      </c>
      <c r="F174" s="153">
        <f t="shared" si="2"/>
        <v>3006960</v>
      </c>
    </row>
    <row r="175" spans="1:6" ht="13.2">
      <c r="A175" s="151" t="s">
        <v>394</v>
      </c>
      <c r="B175" s="141">
        <v>200</v>
      </c>
      <c r="C175" s="156" t="s">
        <v>966</v>
      </c>
      <c r="D175" s="154">
        <v>158261</v>
      </c>
      <c r="E175" s="154">
        <v>0</v>
      </c>
      <c r="F175" s="153">
        <f t="shared" si="2"/>
        <v>158261</v>
      </c>
    </row>
    <row r="176" spans="1:6" ht="13.2">
      <c r="A176" s="151" t="s">
        <v>388</v>
      </c>
      <c r="B176" s="141">
        <v>200</v>
      </c>
      <c r="C176" s="156" t="s">
        <v>967</v>
      </c>
      <c r="D176" s="154">
        <v>158261</v>
      </c>
      <c r="E176" s="154">
        <v>0</v>
      </c>
      <c r="F176" s="153">
        <f t="shared" si="2"/>
        <v>158261</v>
      </c>
    </row>
    <row r="177" spans="1:6" ht="13.2">
      <c r="A177" s="151" t="s">
        <v>395</v>
      </c>
      <c r="B177" s="141">
        <v>200</v>
      </c>
      <c r="C177" s="156" t="s">
        <v>968</v>
      </c>
      <c r="D177" s="154">
        <v>158261</v>
      </c>
      <c r="E177" s="154">
        <v>0</v>
      </c>
      <c r="F177" s="153">
        <f t="shared" si="2"/>
        <v>158261</v>
      </c>
    </row>
    <row r="178" spans="1:6" ht="13.2">
      <c r="A178" s="151" t="s">
        <v>396</v>
      </c>
      <c r="B178" s="141">
        <v>200</v>
      </c>
      <c r="C178" s="156" t="s">
        <v>969</v>
      </c>
      <c r="D178" s="154">
        <v>2637696.87</v>
      </c>
      <c r="E178" s="154">
        <v>2637684</v>
      </c>
      <c r="F178" s="153">
        <f t="shared" si="2"/>
        <v>12.870000000111759</v>
      </c>
    </row>
    <row r="179" spans="1:6" ht="39.6">
      <c r="A179" s="151" t="s">
        <v>391</v>
      </c>
      <c r="B179" s="141">
        <v>200</v>
      </c>
      <c r="C179" s="156" t="s">
        <v>970</v>
      </c>
      <c r="D179" s="154">
        <v>2637696.87</v>
      </c>
      <c r="E179" s="154">
        <v>2637684</v>
      </c>
      <c r="F179" s="153">
        <f t="shared" si="2"/>
        <v>12.870000000111759</v>
      </c>
    </row>
    <row r="180" spans="1:6" ht="26.4">
      <c r="A180" s="151" t="s">
        <v>392</v>
      </c>
      <c r="B180" s="141">
        <v>200</v>
      </c>
      <c r="C180" s="156" t="s">
        <v>971</v>
      </c>
      <c r="D180" s="154">
        <v>2637696.87</v>
      </c>
      <c r="E180" s="154">
        <v>2637684</v>
      </c>
      <c r="F180" s="153">
        <f t="shared" si="2"/>
        <v>12.870000000111759</v>
      </c>
    </row>
    <row r="181" spans="1:6" ht="52.8">
      <c r="A181" s="151" t="s">
        <v>397</v>
      </c>
      <c r="B181" s="141">
        <v>200</v>
      </c>
      <c r="C181" s="156" t="s">
        <v>972</v>
      </c>
      <c r="D181" s="154">
        <v>2637696.87</v>
      </c>
      <c r="E181" s="154">
        <v>2637684</v>
      </c>
      <c r="F181" s="153">
        <f t="shared" si="2"/>
        <v>12.870000000111759</v>
      </c>
    </row>
    <row r="182" spans="1:6" ht="26.4">
      <c r="A182" s="151" t="s">
        <v>398</v>
      </c>
      <c r="B182" s="141">
        <v>200</v>
      </c>
      <c r="C182" s="156" t="s">
        <v>973</v>
      </c>
      <c r="D182" s="154">
        <v>2637696.87</v>
      </c>
      <c r="E182" s="154">
        <v>2637684</v>
      </c>
      <c r="F182" s="153">
        <f t="shared" si="2"/>
        <v>12.870000000111759</v>
      </c>
    </row>
    <row r="183" spans="1:6" ht="13.2">
      <c r="A183" s="151" t="s">
        <v>388</v>
      </c>
      <c r="B183" s="141">
        <v>200</v>
      </c>
      <c r="C183" s="156" t="s">
        <v>974</v>
      </c>
      <c r="D183" s="154">
        <v>2637696.87</v>
      </c>
      <c r="E183" s="154">
        <v>2637684</v>
      </c>
      <c r="F183" s="153">
        <f t="shared" si="2"/>
        <v>12.870000000111759</v>
      </c>
    </row>
    <row r="184" spans="1:6" ht="13.2">
      <c r="A184" s="151" t="s">
        <v>395</v>
      </c>
      <c r="B184" s="141">
        <v>200</v>
      </c>
      <c r="C184" s="156" t="s">
        <v>975</v>
      </c>
      <c r="D184" s="154">
        <v>2637696.87</v>
      </c>
      <c r="E184" s="154">
        <v>2637684</v>
      </c>
      <c r="F184" s="153">
        <f t="shared" si="2"/>
        <v>12.870000000111759</v>
      </c>
    </row>
    <row r="185" spans="1:6" ht="13.2">
      <c r="A185" s="151" t="s">
        <v>2112</v>
      </c>
      <c r="B185" s="141">
        <v>200</v>
      </c>
      <c r="C185" s="156" t="s">
        <v>976</v>
      </c>
      <c r="D185" s="154">
        <v>9121917</v>
      </c>
      <c r="E185" s="154">
        <v>6671691.1600000001</v>
      </c>
      <c r="F185" s="153">
        <f t="shared" si="2"/>
        <v>2450225.84</v>
      </c>
    </row>
    <row r="186" spans="1:6" ht="13.2">
      <c r="A186" s="151" t="s">
        <v>399</v>
      </c>
      <c r="B186" s="141">
        <v>200</v>
      </c>
      <c r="C186" s="156" t="s">
        <v>977</v>
      </c>
      <c r="D186" s="154">
        <v>9121917</v>
      </c>
      <c r="E186" s="154">
        <v>6671691.1600000001</v>
      </c>
      <c r="F186" s="153">
        <f t="shared" si="2"/>
        <v>2450225.84</v>
      </c>
    </row>
    <row r="187" spans="1:6" ht="39.6">
      <c r="A187" s="151" t="s">
        <v>346</v>
      </c>
      <c r="B187" s="141">
        <v>200</v>
      </c>
      <c r="C187" s="156" t="s">
        <v>978</v>
      </c>
      <c r="D187" s="154">
        <v>9121917</v>
      </c>
      <c r="E187" s="154">
        <v>6671691.1600000001</v>
      </c>
      <c r="F187" s="153">
        <f t="shared" si="2"/>
        <v>2450225.84</v>
      </c>
    </row>
    <row r="188" spans="1:6" ht="13.2">
      <c r="A188" s="151" t="s">
        <v>347</v>
      </c>
      <c r="B188" s="141">
        <v>200</v>
      </c>
      <c r="C188" s="156" t="s">
        <v>979</v>
      </c>
      <c r="D188" s="154">
        <v>9121917</v>
      </c>
      <c r="E188" s="154">
        <v>6671691.1600000001</v>
      </c>
      <c r="F188" s="153">
        <f t="shared" si="2"/>
        <v>2450225.84</v>
      </c>
    </row>
    <row r="189" spans="1:6" ht="39.6">
      <c r="A189" s="151" t="s">
        <v>348</v>
      </c>
      <c r="B189" s="141">
        <v>200</v>
      </c>
      <c r="C189" s="156" t="s">
        <v>980</v>
      </c>
      <c r="D189" s="154">
        <v>9121917</v>
      </c>
      <c r="E189" s="154">
        <v>6671691.1600000001</v>
      </c>
      <c r="F189" s="153">
        <f t="shared" si="2"/>
        <v>2450225.84</v>
      </c>
    </row>
    <row r="190" spans="1:6" ht="26.4">
      <c r="A190" s="151" t="s">
        <v>349</v>
      </c>
      <c r="B190" s="141">
        <v>200</v>
      </c>
      <c r="C190" s="156" t="s">
        <v>981</v>
      </c>
      <c r="D190" s="154">
        <v>9121917</v>
      </c>
      <c r="E190" s="154">
        <v>6671691.1600000001</v>
      </c>
      <c r="F190" s="153">
        <f t="shared" si="2"/>
        <v>2450225.84</v>
      </c>
    </row>
    <row r="191" spans="1:6" ht="66">
      <c r="A191" s="151" t="s">
        <v>339</v>
      </c>
      <c r="B191" s="141">
        <v>200</v>
      </c>
      <c r="C191" s="156" t="s">
        <v>982</v>
      </c>
      <c r="D191" s="154">
        <v>6666917</v>
      </c>
      <c r="E191" s="154">
        <v>4751231.5599999996</v>
      </c>
      <c r="F191" s="153">
        <f t="shared" si="2"/>
        <v>1915685.4400000004</v>
      </c>
    </row>
    <row r="192" spans="1:6" ht="13.2">
      <c r="A192" s="151" t="s">
        <v>350</v>
      </c>
      <c r="B192" s="141">
        <v>200</v>
      </c>
      <c r="C192" s="156" t="s">
        <v>983</v>
      </c>
      <c r="D192" s="154">
        <v>5120520</v>
      </c>
      <c r="E192" s="154">
        <v>3697348.02</v>
      </c>
      <c r="F192" s="153">
        <f t="shared" si="2"/>
        <v>1423171.98</v>
      </c>
    </row>
    <row r="193" spans="1:6" ht="39.6">
      <c r="A193" s="151" t="s">
        <v>351</v>
      </c>
      <c r="B193" s="141">
        <v>200</v>
      </c>
      <c r="C193" s="156" t="s">
        <v>984</v>
      </c>
      <c r="D193" s="154">
        <v>1546397</v>
      </c>
      <c r="E193" s="154">
        <v>1053883.54</v>
      </c>
      <c r="F193" s="153">
        <f t="shared" si="2"/>
        <v>492513.45999999996</v>
      </c>
    </row>
    <row r="194" spans="1:6" ht="26.4">
      <c r="A194" s="151" t="s">
        <v>343</v>
      </c>
      <c r="B194" s="141">
        <v>200</v>
      </c>
      <c r="C194" s="156" t="s">
        <v>985</v>
      </c>
      <c r="D194" s="154">
        <v>2455000</v>
      </c>
      <c r="E194" s="154">
        <v>1920459.6</v>
      </c>
      <c r="F194" s="153">
        <f t="shared" si="2"/>
        <v>534540.39999999991</v>
      </c>
    </row>
    <row r="195" spans="1:6" ht="13.2">
      <c r="A195" s="151" t="s">
        <v>344</v>
      </c>
      <c r="B195" s="141">
        <v>200</v>
      </c>
      <c r="C195" s="156" t="s">
        <v>986</v>
      </c>
      <c r="D195" s="154">
        <v>2455000</v>
      </c>
      <c r="E195" s="154">
        <v>1920459.6</v>
      </c>
      <c r="F195" s="153">
        <f t="shared" si="2"/>
        <v>534540.39999999991</v>
      </c>
    </row>
    <row r="196" spans="1:6" ht="51" customHeight="1">
      <c r="A196" s="157" t="s">
        <v>400</v>
      </c>
      <c r="B196" s="140">
        <v>200</v>
      </c>
      <c r="C196" s="155" t="s">
        <v>987</v>
      </c>
      <c r="D196" s="158">
        <v>15510495.800000001</v>
      </c>
      <c r="E196" s="158">
        <v>10596603.460000001</v>
      </c>
      <c r="F196" s="152">
        <f t="shared" si="2"/>
        <v>4913892.34</v>
      </c>
    </row>
    <row r="197" spans="1:6" ht="26.4">
      <c r="A197" s="151" t="s">
        <v>379</v>
      </c>
      <c r="B197" s="141">
        <v>200</v>
      </c>
      <c r="C197" s="156" t="s">
        <v>988</v>
      </c>
      <c r="D197" s="154">
        <v>15510495.800000001</v>
      </c>
      <c r="E197" s="154">
        <v>10596603.460000001</v>
      </c>
      <c r="F197" s="153">
        <f t="shared" si="2"/>
        <v>4913892.34</v>
      </c>
    </row>
    <row r="198" spans="1:6" ht="13.2">
      <c r="A198" s="151" t="s">
        <v>401</v>
      </c>
      <c r="B198" s="141">
        <v>200</v>
      </c>
      <c r="C198" s="156" t="s">
        <v>989</v>
      </c>
      <c r="D198" s="154">
        <v>5094076</v>
      </c>
      <c r="E198" s="154">
        <v>3483458.62</v>
      </c>
      <c r="F198" s="153">
        <f t="shared" si="2"/>
        <v>1610617.38</v>
      </c>
    </row>
    <row r="199" spans="1:6" ht="66">
      <c r="A199" s="151" t="s">
        <v>402</v>
      </c>
      <c r="B199" s="141">
        <v>200</v>
      </c>
      <c r="C199" s="156" t="s">
        <v>990</v>
      </c>
      <c r="D199" s="154">
        <v>5094076</v>
      </c>
      <c r="E199" s="154">
        <v>3483458.62</v>
      </c>
      <c r="F199" s="153">
        <f t="shared" si="2"/>
        <v>1610617.38</v>
      </c>
    </row>
    <row r="200" spans="1:6" ht="13.2">
      <c r="A200" s="151" t="s">
        <v>347</v>
      </c>
      <c r="B200" s="141">
        <v>200</v>
      </c>
      <c r="C200" s="156" t="s">
        <v>991</v>
      </c>
      <c r="D200" s="154">
        <v>5094076</v>
      </c>
      <c r="E200" s="154">
        <v>3483458.62</v>
      </c>
      <c r="F200" s="153">
        <f t="shared" si="2"/>
        <v>1610617.38</v>
      </c>
    </row>
    <row r="201" spans="1:6" ht="66">
      <c r="A201" s="151" t="s">
        <v>403</v>
      </c>
      <c r="B201" s="141">
        <v>200</v>
      </c>
      <c r="C201" s="156" t="s">
        <v>992</v>
      </c>
      <c r="D201" s="154">
        <v>5094076</v>
      </c>
      <c r="E201" s="154">
        <v>3483458.62</v>
      </c>
      <c r="F201" s="153">
        <f t="shared" ref="F201:F264" si="3">D201-E201</f>
        <v>1610617.38</v>
      </c>
    </row>
    <row r="202" spans="1:6" ht="26.4">
      <c r="A202" s="151" t="s">
        <v>349</v>
      </c>
      <c r="B202" s="141">
        <v>200</v>
      </c>
      <c r="C202" s="156" t="s">
        <v>993</v>
      </c>
      <c r="D202" s="154">
        <v>5028076</v>
      </c>
      <c r="E202" s="154">
        <v>3479658.62</v>
      </c>
      <c r="F202" s="153">
        <f t="shared" si="3"/>
        <v>1548417.38</v>
      </c>
    </row>
    <row r="203" spans="1:6" ht="66">
      <c r="A203" s="151" t="s">
        <v>339</v>
      </c>
      <c r="B203" s="141">
        <v>200</v>
      </c>
      <c r="C203" s="156" t="s">
        <v>994</v>
      </c>
      <c r="D203" s="154">
        <v>4421956</v>
      </c>
      <c r="E203" s="154">
        <v>3105935.47</v>
      </c>
      <c r="F203" s="153">
        <f t="shared" si="3"/>
        <v>1316020.5299999998</v>
      </c>
    </row>
    <row r="204" spans="1:6" ht="13.2">
      <c r="A204" s="151" t="s">
        <v>350</v>
      </c>
      <c r="B204" s="141">
        <v>200</v>
      </c>
      <c r="C204" s="156" t="s">
        <v>995</v>
      </c>
      <c r="D204" s="154">
        <v>3396280</v>
      </c>
      <c r="E204" s="154">
        <v>2455001.7599999998</v>
      </c>
      <c r="F204" s="153">
        <f t="shared" si="3"/>
        <v>941278.24000000022</v>
      </c>
    </row>
    <row r="205" spans="1:6" ht="39.6">
      <c r="A205" s="151" t="s">
        <v>351</v>
      </c>
      <c r="B205" s="141">
        <v>200</v>
      </c>
      <c r="C205" s="156" t="s">
        <v>996</v>
      </c>
      <c r="D205" s="154">
        <v>1025676</v>
      </c>
      <c r="E205" s="154">
        <v>650933.71</v>
      </c>
      <c r="F205" s="153">
        <f t="shared" si="3"/>
        <v>374742.29000000004</v>
      </c>
    </row>
    <row r="206" spans="1:6" ht="26.4">
      <c r="A206" s="151" t="s">
        <v>343</v>
      </c>
      <c r="B206" s="141">
        <v>200</v>
      </c>
      <c r="C206" s="156" t="s">
        <v>997</v>
      </c>
      <c r="D206" s="154">
        <v>606120</v>
      </c>
      <c r="E206" s="154">
        <v>373723.15</v>
      </c>
      <c r="F206" s="153">
        <f t="shared" si="3"/>
        <v>232396.84999999998</v>
      </c>
    </row>
    <row r="207" spans="1:6" ht="13.2">
      <c r="A207" s="151" t="s">
        <v>344</v>
      </c>
      <c r="B207" s="141">
        <v>200</v>
      </c>
      <c r="C207" s="156" t="s">
        <v>998</v>
      </c>
      <c r="D207" s="154">
        <v>606120</v>
      </c>
      <c r="E207" s="154">
        <v>373723.15</v>
      </c>
      <c r="F207" s="153">
        <f t="shared" si="3"/>
        <v>232396.84999999998</v>
      </c>
    </row>
    <row r="208" spans="1:6" ht="26.4">
      <c r="A208" s="151" t="s">
        <v>404</v>
      </c>
      <c r="B208" s="141">
        <v>200</v>
      </c>
      <c r="C208" s="156" t="s">
        <v>999</v>
      </c>
      <c r="D208" s="154">
        <v>50000</v>
      </c>
      <c r="E208" s="154">
        <v>0</v>
      </c>
      <c r="F208" s="153">
        <f t="shared" si="3"/>
        <v>50000</v>
      </c>
    </row>
    <row r="209" spans="1:6" ht="26.4">
      <c r="A209" s="151" t="s">
        <v>343</v>
      </c>
      <c r="B209" s="141">
        <v>200</v>
      </c>
      <c r="C209" s="156" t="s">
        <v>1000</v>
      </c>
      <c r="D209" s="154">
        <v>50000</v>
      </c>
      <c r="E209" s="154">
        <v>0</v>
      </c>
      <c r="F209" s="153">
        <f t="shared" si="3"/>
        <v>50000</v>
      </c>
    </row>
    <row r="210" spans="1:6" ht="13.2">
      <c r="A210" s="151" t="s">
        <v>344</v>
      </c>
      <c r="B210" s="141">
        <v>200</v>
      </c>
      <c r="C210" s="156" t="s">
        <v>1001</v>
      </c>
      <c r="D210" s="154">
        <v>50000</v>
      </c>
      <c r="E210" s="154">
        <v>0</v>
      </c>
      <c r="F210" s="153">
        <f t="shared" si="3"/>
        <v>50000</v>
      </c>
    </row>
    <row r="211" spans="1:6" ht="26.4">
      <c r="A211" s="151" t="s">
        <v>405</v>
      </c>
      <c r="B211" s="141">
        <v>200</v>
      </c>
      <c r="C211" s="156" t="s">
        <v>1002</v>
      </c>
      <c r="D211" s="154">
        <v>16000</v>
      </c>
      <c r="E211" s="154">
        <v>3800</v>
      </c>
      <c r="F211" s="153">
        <f t="shared" si="3"/>
        <v>12200</v>
      </c>
    </row>
    <row r="212" spans="1:6" ht="26.4">
      <c r="A212" s="151" t="s">
        <v>343</v>
      </c>
      <c r="B212" s="141">
        <v>200</v>
      </c>
      <c r="C212" s="156" t="s">
        <v>1003</v>
      </c>
      <c r="D212" s="154">
        <v>16000</v>
      </c>
      <c r="E212" s="154">
        <v>3800</v>
      </c>
      <c r="F212" s="153">
        <f t="shared" si="3"/>
        <v>12200</v>
      </c>
    </row>
    <row r="213" spans="1:6" ht="13.2">
      <c r="A213" s="151" t="s">
        <v>344</v>
      </c>
      <c r="B213" s="141">
        <v>200</v>
      </c>
      <c r="C213" s="156" t="s">
        <v>1004</v>
      </c>
      <c r="D213" s="154">
        <v>16000</v>
      </c>
      <c r="E213" s="154">
        <v>3800</v>
      </c>
      <c r="F213" s="153">
        <f t="shared" si="3"/>
        <v>12200</v>
      </c>
    </row>
    <row r="214" spans="1:6" ht="39.6">
      <c r="A214" s="151" t="s">
        <v>406</v>
      </c>
      <c r="B214" s="141">
        <v>200</v>
      </c>
      <c r="C214" s="156" t="s">
        <v>1005</v>
      </c>
      <c r="D214" s="154">
        <v>10416419.800000001</v>
      </c>
      <c r="E214" s="154">
        <v>7113144.8399999999</v>
      </c>
      <c r="F214" s="153">
        <f t="shared" si="3"/>
        <v>3303274.9600000009</v>
      </c>
    </row>
    <row r="215" spans="1:6" ht="66">
      <c r="A215" s="151" t="s">
        <v>402</v>
      </c>
      <c r="B215" s="141">
        <v>200</v>
      </c>
      <c r="C215" s="156" t="s">
        <v>1006</v>
      </c>
      <c r="D215" s="154">
        <v>10416419.800000001</v>
      </c>
      <c r="E215" s="154">
        <v>7113144.8399999999</v>
      </c>
      <c r="F215" s="153">
        <f t="shared" si="3"/>
        <v>3303274.9600000009</v>
      </c>
    </row>
    <row r="216" spans="1:6" ht="13.2">
      <c r="A216" s="151" t="s">
        <v>347</v>
      </c>
      <c r="B216" s="141">
        <v>200</v>
      </c>
      <c r="C216" s="156" t="s">
        <v>1007</v>
      </c>
      <c r="D216" s="154">
        <v>10416419.800000001</v>
      </c>
      <c r="E216" s="154">
        <v>7113144.8399999999</v>
      </c>
      <c r="F216" s="153">
        <f t="shared" si="3"/>
        <v>3303274.9600000009</v>
      </c>
    </row>
    <row r="217" spans="1:6" ht="66">
      <c r="A217" s="151" t="s">
        <v>403</v>
      </c>
      <c r="B217" s="141">
        <v>200</v>
      </c>
      <c r="C217" s="156" t="s">
        <v>1008</v>
      </c>
      <c r="D217" s="154">
        <v>9256234</v>
      </c>
      <c r="E217" s="154">
        <v>6385057.6399999997</v>
      </c>
      <c r="F217" s="153">
        <f t="shared" si="3"/>
        <v>2871176.3600000003</v>
      </c>
    </row>
    <row r="218" spans="1:6" ht="26.4">
      <c r="A218" s="151" t="s">
        <v>349</v>
      </c>
      <c r="B218" s="141">
        <v>200</v>
      </c>
      <c r="C218" s="156" t="s">
        <v>1009</v>
      </c>
      <c r="D218" s="154">
        <v>9256234</v>
      </c>
      <c r="E218" s="154">
        <v>6385057.6399999997</v>
      </c>
      <c r="F218" s="153">
        <f t="shared" si="3"/>
        <v>2871176.3600000003</v>
      </c>
    </row>
    <row r="219" spans="1:6" ht="66">
      <c r="A219" s="151" t="s">
        <v>339</v>
      </c>
      <c r="B219" s="141">
        <v>200</v>
      </c>
      <c r="C219" s="156" t="s">
        <v>1010</v>
      </c>
      <c r="D219" s="154">
        <v>7950034</v>
      </c>
      <c r="E219" s="154">
        <v>5548991.1200000001</v>
      </c>
      <c r="F219" s="153">
        <f t="shared" si="3"/>
        <v>2401042.88</v>
      </c>
    </row>
    <row r="220" spans="1:6" ht="13.2">
      <c r="A220" s="151" t="s">
        <v>350</v>
      </c>
      <c r="B220" s="141">
        <v>200</v>
      </c>
      <c r="C220" s="156" t="s">
        <v>1011</v>
      </c>
      <c r="D220" s="154">
        <v>6103640</v>
      </c>
      <c r="E220" s="154">
        <v>4376017.1100000003</v>
      </c>
      <c r="F220" s="153">
        <f t="shared" si="3"/>
        <v>1727622.8899999997</v>
      </c>
    </row>
    <row r="221" spans="1:6" ht="26.4">
      <c r="A221" s="151" t="s">
        <v>374</v>
      </c>
      <c r="B221" s="141">
        <v>200</v>
      </c>
      <c r="C221" s="156" t="s">
        <v>1012</v>
      </c>
      <c r="D221" s="154">
        <v>3095</v>
      </c>
      <c r="E221" s="154">
        <v>3095</v>
      </c>
      <c r="F221" s="153">
        <f t="shared" si="3"/>
        <v>0</v>
      </c>
    </row>
    <row r="222" spans="1:6" ht="39.6">
      <c r="A222" s="151" t="s">
        <v>351</v>
      </c>
      <c r="B222" s="141">
        <v>200</v>
      </c>
      <c r="C222" s="156" t="s">
        <v>1013</v>
      </c>
      <c r="D222" s="154">
        <v>1843299</v>
      </c>
      <c r="E222" s="154">
        <v>1169879.01</v>
      </c>
      <c r="F222" s="153">
        <f t="shared" si="3"/>
        <v>673419.99</v>
      </c>
    </row>
    <row r="223" spans="1:6" ht="26.4">
      <c r="A223" s="151" t="s">
        <v>343</v>
      </c>
      <c r="B223" s="141">
        <v>200</v>
      </c>
      <c r="C223" s="156" t="s">
        <v>1014</v>
      </c>
      <c r="D223" s="154">
        <v>1306200</v>
      </c>
      <c r="E223" s="154">
        <v>836066.52</v>
      </c>
      <c r="F223" s="153">
        <f t="shared" si="3"/>
        <v>470133.48</v>
      </c>
    </row>
    <row r="224" spans="1:6" ht="13.2">
      <c r="A224" s="151" t="s">
        <v>344</v>
      </c>
      <c r="B224" s="141">
        <v>200</v>
      </c>
      <c r="C224" s="156" t="s">
        <v>1015</v>
      </c>
      <c r="D224" s="154">
        <v>1306200</v>
      </c>
      <c r="E224" s="154">
        <v>836066.52</v>
      </c>
      <c r="F224" s="153">
        <f t="shared" si="3"/>
        <v>470133.48</v>
      </c>
    </row>
    <row r="225" spans="1:6" ht="13.2">
      <c r="A225" s="151" t="s">
        <v>407</v>
      </c>
      <c r="B225" s="141">
        <v>200</v>
      </c>
      <c r="C225" s="156" t="s">
        <v>1016</v>
      </c>
      <c r="D225" s="154">
        <v>1160185.8</v>
      </c>
      <c r="E225" s="154">
        <v>728087.2</v>
      </c>
      <c r="F225" s="153">
        <f t="shared" si="3"/>
        <v>432098.60000000009</v>
      </c>
    </row>
    <row r="226" spans="1:6" ht="66">
      <c r="A226" s="151" t="s">
        <v>408</v>
      </c>
      <c r="B226" s="141">
        <v>200</v>
      </c>
      <c r="C226" s="156" t="s">
        <v>1017</v>
      </c>
      <c r="D226" s="154">
        <v>554905</v>
      </c>
      <c r="E226" s="154">
        <v>400087.2</v>
      </c>
      <c r="F226" s="153">
        <f t="shared" si="3"/>
        <v>154817.79999999999</v>
      </c>
    </row>
    <row r="227" spans="1:6" ht="26.4">
      <c r="A227" s="151" t="s">
        <v>343</v>
      </c>
      <c r="B227" s="141">
        <v>200</v>
      </c>
      <c r="C227" s="156" t="s">
        <v>1018</v>
      </c>
      <c r="D227" s="154">
        <v>554905</v>
      </c>
      <c r="E227" s="154">
        <v>400087.2</v>
      </c>
      <c r="F227" s="153">
        <f t="shared" si="3"/>
        <v>154817.79999999999</v>
      </c>
    </row>
    <row r="228" spans="1:6" ht="13.2">
      <c r="A228" s="151" t="s">
        <v>344</v>
      </c>
      <c r="B228" s="141">
        <v>200</v>
      </c>
      <c r="C228" s="156" t="s">
        <v>1019</v>
      </c>
      <c r="D228" s="154">
        <v>554905</v>
      </c>
      <c r="E228" s="154">
        <v>400087.2</v>
      </c>
      <c r="F228" s="153">
        <f t="shared" si="3"/>
        <v>154817.79999999999</v>
      </c>
    </row>
    <row r="229" spans="1:6" ht="105.6">
      <c r="A229" s="151" t="s">
        <v>409</v>
      </c>
      <c r="B229" s="141">
        <v>200</v>
      </c>
      <c r="C229" s="156" t="s">
        <v>1020</v>
      </c>
      <c r="D229" s="154">
        <v>605280.80000000005</v>
      </c>
      <c r="E229" s="154">
        <v>328000</v>
      </c>
      <c r="F229" s="153">
        <f t="shared" si="3"/>
        <v>277280.80000000005</v>
      </c>
    </row>
    <row r="230" spans="1:6" ht="26.4">
      <c r="A230" s="151" t="s">
        <v>343</v>
      </c>
      <c r="B230" s="141">
        <v>200</v>
      </c>
      <c r="C230" s="156" t="s">
        <v>1021</v>
      </c>
      <c r="D230" s="154">
        <v>605280.80000000005</v>
      </c>
      <c r="E230" s="154">
        <v>328000</v>
      </c>
      <c r="F230" s="153">
        <f t="shared" si="3"/>
        <v>277280.80000000005</v>
      </c>
    </row>
    <row r="231" spans="1:6" ht="13.2">
      <c r="A231" s="151" t="s">
        <v>344</v>
      </c>
      <c r="B231" s="141">
        <v>200</v>
      </c>
      <c r="C231" s="156" t="s">
        <v>1022</v>
      </c>
      <c r="D231" s="154">
        <v>605280.80000000005</v>
      </c>
      <c r="E231" s="154">
        <v>328000</v>
      </c>
      <c r="F231" s="153">
        <f t="shared" si="3"/>
        <v>277280.80000000005</v>
      </c>
    </row>
    <row r="232" spans="1:6" ht="44.25" customHeight="1">
      <c r="A232" s="157" t="s">
        <v>410</v>
      </c>
      <c r="B232" s="140">
        <v>200</v>
      </c>
      <c r="C232" s="155" t="s">
        <v>1023</v>
      </c>
      <c r="D232" s="158">
        <v>150720760.41999999</v>
      </c>
      <c r="E232" s="158">
        <v>100400382.81</v>
      </c>
      <c r="F232" s="152">
        <f t="shared" si="3"/>
        <v>50320377.609999985</v>
      </c>
    </row>
    <row r="233" spans="1:6" ht="26.4">
      <c r="A233" s="151" t="s">
        <v>379</v>
      </c>
      <c r="B233" s="141">
        <v>200</v>
      </c>
      <c r="C233" s="156" t="s">
        <v>1024</v>
      </c>
      <c r="D233" s="154">
        <v>1601800</v>
      </c>
      <c r="E233" s="154">
        <v>1059426.32</v>
      </c>
      <c r="F233" s="153">
        <f t="shared" si="3"/>
        <v>542373.67999999993</v>
      </c>
    </row>
    <row r="234" spans="1:6" ht="39.6">
      <c r="A234" s="151" t="s">
        <v>406</v>
      </c>
      <c r="B234" s="141">
        <v>200</v>
      </c>
      <c r="C234" s="156" t="s">
        <v>1025</v>
      </c>
      <c r="D234" s="154">
        <v>1601800</v>
      </c>
      <c r="E234" s="154">
        <v>1059426.32</v>
      </c>
      <c r="F234" s="153">
        <f t="shared" si="3"/>
        <v>542373.67999999993</v>
      </c>
    </row>
    <row r="235" spans="1:6" ht="66">
      <c r="A235" s="151" t="s">
        <v>402</v>
      </c>
      <c r="B235" s="141">
        <v>200</v>
      </c>
      <c r="C235" s="156" t="s">
        <v>1026</v>
      </c>
      <c r="D235" s="154">
        <v>1601800</v>
      </c>
      <c r="E235" s="154">
        <v>1059426.32</v>
      </c>
      <c r="F235" s="153">
        <f t="shared" si="3"/>
        <v>542373.67999999993</v>
      </c>
    </row>
    <row r="236" spans="1:6" ht="13.2">
      <c r="A236" s="151" t="s">
        <v>347</v>
      </c>
      <c r="B236" s="141">
        <v>200</v>
      </c>
      <c r="C236" s="156" t="s">
        <v>1027</v>
      </c>
      <c r="D236" s="154">
        <v>1601800</v>
      </c>
      <c r="E236" s="154">
        <v>1059426.32</v>
      </c>
      <c r="F236" s="153">
        <f t="shared" si="3"/>
        <v>542373.67999999993</v>
      </c>
    </row>
    <row r="237" spans="1:6" ht="66">
      <c r="A237" s="151" t="s">
        <v>403</v>
      </c>
      <c r="B237" s="141">
        <v>200</v>
      </c>
      <c r="C237" s="156" t="s">
        <v>1028</v>
      </c>
      <c r="D237" s="154">
        <v>1500000</v>
      </c>
      <c r="E237" s="154">
        <v>1000000</v>
      </c>
      <c r="F237" s="153">
        <f t="shared" si="3"/>
        <v>500000</v>
      </c>
    </row>
    <row r="238" spans="1:6" ht="26.4">
      <c r="A238" s="151" t="s">
        <v>411</v>
      </c>
      <c r="B238" s="141">
        <v>200</v>
      </c>
      <c r="C238" s="156" t="s">
        <v>1029</v>
      </c>
      <c r="D238" s="154">
        <v>1500000</v>
      </c>
      <c r="E238" s="154">
        <v>1000000</v>
      </c>
      <c r="F238" s="153">
        <f t="shared" si="3"/>
        <v>500000</v>
      </c>
    </row>
    <row r="239" spans="1:6" ht="26.4">
      <c r="A239" s="151" t="s">
        <v>343</v>
      </c>
      <c r="B239" s="141">
        <v>200</v>
      </c>
      <c r="C239" s="156" t="s">
        <v>1030</v>
      </c>
      <c r="D239" s="154">
        <v>1500000</v>
      </c>
      <c r="E239" s="154">
        <v>1000000</v>
      </c>
      <c r="F239" s="153">
        <f t="shared" si="3"/>
        <v>500000</v>
      </c>
    </row>
    <row r="240" spans="1:6" ht="13.2">
      <c r="A240" s="151" t="s">
        <v>344</v>
      </c>
      <c r="B240" s="141">
        <v>200</v>
      </c>
      <c r="C240" s="156" t="s">
        <v>1031</v>
      </c>
      <c r="D240" s="154">
        <v>1500000</v>
      </c>
      <c r="E240" s="154">
        <v>1000000</v>
      </c>
      <c r="F240" s="153">
        <f t="shared" si="3"/>
        <v>500000</v>
      </c>
    </row>
    <row r="241" spans="1:6" ht="13.2">
      <c r="A241" s="151" t="s">
        <v>407</v>
      </c>
      <c r="B241" s="141">
        <v>200</v>
      </c>
      <c r="C241" s="156" t="s">
        <v>1032</v>
      </c>
      <c r="D241" s="154">
        <v>101800</v>
      </c>
      <c r="E241" s="154">
        <v>59426.32</v>
      </c>
      <c r="F241" s="153">
        <f t="shared" si="3"/>
        <v>42373.68</v>
      </c>
    </row>
    <row r="242" spans="1:6" ht="105.6">
      <c r="A242" s="151" t="s">
        <v>409</v>
      </c>
      <c r="B242" s="141">
        <v>200</v>
      </c>
      <c r="C242" s="156" t="s">
        <v>1033</v>
      </c>
      <c r="D242" s="154">
        <v>101800</v>
      </c>
      <c r="E242" s="154">
        <v>59426.32</v>
      </c>
      <c r="F242" s="153">
        <f t="shared" si="3"/>
        <v>42373.68</v>
      </c>
    </row>
    <row r="243" spans="1:6" ht="26.4">
      <c r="A243" s="151" t="s">
        <v>343</v>
      </c>
      <c r="B243" s="141">
        <v>200</v>
      </c>
      <c r="C243" s="156" t="s">
        <v>1034</v>
      </c>
      <c r="D243" s="154">
        <v>101800</v>
      </c>
      <c r="E243" s="154">
        <v>59426.32</v>
      </c>
      <c r="F243" s="153">
        <f t="shared" si="3"/>
        <v>42373.68</v>
      </c>
    </row>
    <row r="244" spans="1:6" ht="13.2">
      <c r="A244" s="151" t="s">
        <v>344</v>
      </c>
      <c r="B244" s="141">
        <v>200</v>
      </c>
      <c r="C244" s="156" t="s">
        <v>1035</v>
      </c>
      <c r="D244" s="154">
        <v>101800</v>
      </c>
      <c r="E244" s="154">
        <v>59426.32</v>
      </c>
      <c r="F244" s="153">
        <f t="shared" si="3"/>
        <v>42373.68</v>
      </c>
    </row>
    <row r="245" spans="1:6" ht="13.2">
      <c r="A245" s="151" t="s">
        <v>352</v>
      </c>
      <c r="B245" s="141">
        <v>200</v>
      </c>
      <c r="C245" s="156" t="s">
        <v>1036</v>
      </c>
      <c r="D245" s="154">
        <v>4145400</v>
      </c>
      <c r="E245" s="154">
        <v>2607320.62</v>
      </c>
      <c r="F245" s="153">
        <f t="shared" si="3"/>
        <v>1538079.38</v>
      </c>
    </row>
    <row r="246" spans="1:6" ht="13.2">
      <c r="A246" s="151" t="s">
        <v>412</v>
      </c>
      <c r="B246" s="141">
        <v>200</v>
      </c>
      <c r="C246" s="156" t="s">
        <v>1037</v>
      </c>
      <c r="D246" s="154">
        <v>105400</v>
      </c>
      <c r="E246" s="154">
        <v>16470</v>
      </c>
      <c r="F246" s="153">
        <f t="shared" si="3"/>
        <v>88930</v>
      </c>
    </row>
    <row r="247" spans="1:6" ht="26.4">
      <c r="A247" s="151" t="s">
        <v>413</v>
      </c>
      <c r="B247" s="141">
        <v>200</v>
      </c>
      <c r="C247" s="156" t="s">
        <v>1038</v>
      </c>
      <c r="D247" s="154">
        <v>105400</v>
      </c>
      <c r="E247" s="154">
        <v>16470</v>
      </c>
      <c r="F247" s="153">
        <f t="shared" si="3"/>
        <v>88930</v>
      </c>
    </row>
    <row r="248" spans="1:6" ht="13.2">
      <c r="A248" s="151" t="s">
        <v>347</v>
      </c>
      <c r="B248" s="141">
        <v>200</v>
      </c>
      <c r="C248" s="156" t="s">
        <v>1039</v>
      </c>
      <c r="D248" s="154">
        <v>105400</v>
      </c>
      <c r="E248" s="154">
        <v>16470</v>
      </c>
      <c r="F248" s="153">
        <f t="shared" si="3"/>
        <v>88930</v>
      </c>
    </row>
    <row r="249" spans="1:6" ht="52.8">
      <c r="A249" s="151" t="s">
        <v>414</v>
      </c>
      <c r="B249" s="141">
        <v>200</v>
      </c>
      <c r="C249" s="156" t="s">
        <v>1040</v>
      </c>
      <c r="D249" s="154">
        <v>105400</v>
      </c>
      <c r="E249" s="154">
        <v>16470</v>
      </c>
      <c r="F249" s="153">
        <f t="shared" si="3"/>
        <v>88930</v>
      </c>
    </row>
    <row r="250" spans="1:6" ht="39.6">
      <c r="A250" s="151" t="s">
        <v>415</v>
      </c>
      <c r="B250" s="141">
        <v>200</v>
      </c>
      <c r="C250" s="156" t="s">
        <v>1041</v>
      </c>
      <c r="D250" s="154">
        <v>105400</v>
      </c>
      <c r="E250" s="154">
        <v>16470</v>
      </c>
      <c r="F250" s="153">
        <f t="shared" si="3"/>
        <v>88930</v>
      </c>
    </row>
    <row r="251" spans="1:6" ht="26.4">
      <c r="A251" s="151" t="s">
        <v>343</v>
      </c>
      <c r="B251" s="141">
        <v>200</v>
      </c>
      <c r="C251" s="156" t="s">
        <v>1042</v>
      </c>
      <c r="D251" s="154">
        <v>105400</v>
      </c>
      <c r="E251" s="154">
        <v>16470</v>
      </c>
      <c r="F251" s="153">
        <f t="shared" si="3"/>
        <v>88930</v>
      </c>
    </row>
    <row r="252" spans="1:6" ht="13.2">
      <c r="A252" s="151" t="s">
        <v>344</v>
      </c>
      <c r="B252" s="141">
        <v>200</v>
      </c>
      <c r="C252" s="156" t="s">
        <v>1043</v>
      </c>
      <c r="D252" s="154">
        <v>105400</v>
      </c>
      <c r="E252" s="154">
        <v>16470</v>
      </c>
      <c r="F252" s="153">
        <f t="shared" si="3"/>
        <v>88930</v>
      </c>
    </row>
    <row r="253" spans="1:6" ht="13.2">
      <c r="A253" s="151" t="s">
        <v>416</v>
      </c>
      <c r="B253" s="141">
        <v>200</v>
      </c>
      <c r="C253" s="156" t="s">
        <v>1044</v>
      </c>
      <c r="D253" s="154">
        <v>40000</v>
      </c>
      <c r="E253" s="154">
        <v>17549.7</v>
      </c>
      <c r="F253" s="153">
        <f t="shared" si="3"/>
        <v>22450.3</v>
      </c>
    </row>
    <row r="254" spans="1:6" ht="39.6">
      <c r="A254" s="151" t="s">
        <v>417</v>
      </c>
      <c r="B254" s="141">
        <v>200</v>
      </c>
      <c r="C254" s="156" t="s">
        <v>1045</v>
      </c>
      <c r="D254" s="154">
        <v>40000</v>
      </c>
      <c r="E254" s="154">
        <v>17549.7</v>
      </c>
      <c r="F254" s="153">
        <f t="shared" si="3"/>
        <v>22450.3</v>
      </c>
    </row>
    <row r="255" spans="1:6" ht="13.2">
      <c r="A255" s="151" t="s">
        <v>347</v>
      </c>
      <c r="B255" s="141">
        <v>200</v>
      </c>
      <c r="C255" s="156" t="s">
        <v>1046</v>
      </c>
      <c r="D255" s="154">
        <v>40000</v>
      </c>
      <c r="E255" s="154">
        <v>17549.7</v>
      </c>
      <c r="F255" s="153">
        <f t="shared" si="3"/>
        <v>22450.3</v>
      </c>
    </row>
    <row r="256" spans="1:6" ht="13.2">
      <c r="A256" s="151" t="s">
        <v>418</v>
      </c>
      <c r="B256" s="141">
        <v>200</v>
      </c>
      <c r="C256" s="156" t="s">
        <v>1047</v>
      </c>
      <c r="D256" s="154">
        <v>40000</v>
      </c>
      <c r="E256" s="154">
        <v>17549.7</v>
      </c>
      <c r="F256" s="153">
        <f t="shared" si="3"/>
        <v>22450.3</v>
      </c>
    </row>
    <row r="257" spans="1:6" ht="13.2">
      <c r="A257" s="151" t="s">
        <v>419</v>
      </c>
      <c r="B257" s="141">
        <v>200</v>
      </c>
      <c r="C257" s="156" t="s">
        <v>1048</v>
      </c>
      <c r="D257" s="154">
        <v>40000</v>
      </c>
      <c r="E257" s="154">
        <v>17549.7</v>
      </c>
      <c r="F257" s="153">
        <f t="shared" si="3"/>
        <v>22450.3</v>
      </c>
    </row>
    <row r="258" spans="1:6" ht="26.4">
      <c r="A258" s="151" t="s">
        <v>343</v>
      </c>
      <c r="B258" s="141">
        <v>200</v>
      </c>
      <c r="C258" s="156" t="s">
        <v>1049</v>
      </c>
      <c r="D258" s="154">
        <v>40000</v>
      </c>
      <c r="E258" s="154">
        <v>17549.7</v>
      </c>
      <c r="F258" s="153">
        <f t="shared" si="3"/>
        <v>22450.3</v>
      </c>
    </row>
    <row r="259" spans="1:6" ht="13.2">
      <c r="A259" s="151" t="s">
        <v>344</v>
      </c>
      <c r="B259" s="141">
        <v>200</v>
      </c>
      <c r="C259" s="156" t="s">
        <v>1050</v>
      </c>
      <c r="D259" s="154">
        <v>40000</v>
      </c>
      <c r="E259" s="154">
        <v>17549.7</v>
      </c>
      <c r="F259" s="153">
        <f t="shared" si="3"/>
        <v>22450.3</v>
      </c>
    </row>
    <row r="260" spans="1:6" ht="13.2">
      <c r="A260" s="151" t="s">
        <v>420</v>
      </c>
      <c r="B260" s="141">
        <v>200</v>
      </c>
      <c r="C260" s="156" t="s">
        <v>1051</v>
      </c>
      <c r="D260" s="154">
        <v>200000</v>
      </c>
      <c r="E260" s="154">
        <v>0</v>
      </c>
      <c r="F260" s="153">
        <f t="shared" si="3"/>
        <v>200000</v>
      </c>
    </row>
    <row r="261" spans="1:6" ht="39.6">
      <c r="A261" s="151" t="s">
        <v>417</v>
      </c>
      <c r="B261" s="141">
        <v>200</v>
      </c>
      <c r="C261" s="156" t="s">
        <v>1052</v>
      </c>
      <c r="D261" s="154">
        <v>200000</v>
      </c>
      <c r="E261" s="154">
        <v>0</v>
      </c>
      <c r="F261" s="153">
        <f t="shared" si="3"/>
        <v>200000</v>
      </c>
    </row>
    <row r="262" spans="1:6" ht="13.2">
      <c r="A262" s="151" t="s">
        <v>347</v>
      </c>
      <c r="B262" s="141">
        <v>200</v>
      </c>
      <c r="C262" s="156" t="s">
        <v>1053</v>
      </c>
      <c r="D262" s="154">
        <v>200000</v>
      </c>
      <c r="E262" s="154">
        <v>0</v>
      </c>
      <c r="F262" s="153">
        <f t="shared" si="3"/>
        <v>200000</v>
      </c>
    </row>
    <row r="263" spans="1:6" ht="13.2">
      <c r="A263" s="151" t="s">
        <v>418</v>
      </c>
      <c r="B263" s="141">
        <v>200</v>
      </c>
      <c r="C263" s="156" t="s">
        <v>1054</v>
      </c>
      <c r="D263" s="154">
        <v>200000</v>
      </c>
      <c r="E263" s="154">
        <v>0</v>
      </c>
      <c r="F263" s="153">
        <f t="shared" si="3"/>
        <v>200000</v>
      </c>
    </row>
    <row r="264" spans="1:6" ht="39.6">
      <c r="A264" s="151" t="s">
        <v>421</v>
      </c>
      <c r="B264" s="141">
        <v>200</v>
      </c>
      <c r="C264" s="156" t="s">
        <v>1055</v>
      </c>
      <c r="D264" s="154">
        <v>200000</v>
      </c>
      <c r="E264" s="154">
        <v>0</v>
      </c>
      <c r="F264" s="153">
        <f t="shared" si="3"/>
        <v>200000</v>
      </c>
    </row>
    <row r="265" spans="1:6" ht="26.4">
      <c r="A265" s="151" t="s">
        <v>343</v>
      </c>
      <c r="B265" s="141">
        <v>200</v>
      </c>
      <c r="C265" s="156" t="s">
        <v>1056</v>
      </c>
      <c r="D265" s="154">
        <v>200000</v>
      </c>
      <c r="E265" s="154">
        <v>0</v>
      </c>
      <c r="F265" s="153">
        <f t="shared" ref="F265:F328" si="4">D265-E265</f>
        <v>200000</v>
      </c>
    </row>
    <row r="266" spans="1:6" ht="13.2">
      <c r="A266" s="151" t="s">
        <v>344</v>
      </c>
      <c r="B266" s="141">
        <v>200</v>
      </c>
      <c r="C266" s="156" t="s">
        <v>1057</v>
      </c>
      <c r="D266" s="154">
        <v>200000</v>
      </c>
      <c r="E266" s="154">
        <v>0</v>
      </c>
      <c r="F266" s="153">
        <f t="shared" si="4"/>
        <v>200000</v>
      </c>
    </row>
    <row r="267" spans="1:6" ht="13.2">
      <c r="A267" s="151" t="s">
        <v>422</v>
      </c>
      <c r="B267" s="141">
        <v>200</v>
      </c>
      <c r="C267" s="156" t="s">
        <v>1058</v>
      </c>
      <c r="D267" s="154">
        <v>3500000</v>
      </c>
      <c r="E267" s="154">
        <v>2273300.92</v>
      </c>
      <c r="F267" s="153">
        <f t="shared" si="4"/>
        <v>1226699.08</v>
      </c>
    </row>
    <row r="268" spans="1:6" ht="39.6">
      <c r="A268" s="151" t="s">
        <v>423</v>
      </c>
      <c r="B268" s="141">
        <v>200</v>
      </c>
      <c r="C268" s="156" t="s">
        <v>1059</v>
      </c>
      <c r="D268" s="154">
        <v>3500000</v>
      </c>
      <c r="E268" s="154">
        <v>2273300.92</v>
      </c>
      <c r="F268" s="153">
        <f t="shared" si="4"/>
        <v>1226699.08</v>
      </c>
    </row>
    <row r="269" spans="1:6" ht="13.2">
      <c r="A269" s="151" t="s">
        <v>347</v>
      </c>
      <c r="B269" s="141">
        <v>200</v>
      </c>
      <c r="C269" s="156" t="s">
        <v>1060</v>
      </c>
      <c r="D269" s="154">
        <v>3500000</v>
      </c>
      <c r="E269" s="154">
        <v>2273300.92</v>
      </c>
      <c r="F269" s="153">
        <f t="shared" si="4"/>
        <v>1226699.08</v>
      </c>
    </row>
    <row r="270" spans="1:6" ht="26.4">
      <c r="A270" s="151" t="s">
        <v>424</v>
      </c>
      <c r="B270" s="141">
        <v>200</v>
      </c>
      <c r="C270" s="156" t="s">
        <v>1061</v>
      </c>
      <c r="D270" s="154">
        <v>3500000</v>
      </c>
      <c r="E270" s="154">
        <v>2273300.92</v>
      </c>
      <c r="F270" s="153">
        <f t="shared" si="4"/>
        <v>1226699.08</v>
      </c>
    </row>
    <row r="271" spans="1:6" ht="26.4">
      <c r="A271" s="151" t="s">
        <v>425</v>
      </c>
      <c r="B271" s="141">
        <v>200</v>
      </c>
      <c r="C271" s="156" t="s">
        <v>1062</v>
      </c>
      <c r="D271" s="154">
        <v>3500000</v>
      </c>
      <c r="E271" s="154">
        <v>2273300.92</v>
      </c>
      <c r="F271" s="153">
        <f t="shared" si="4"/>
        <v>1226699.08</v>
      </c>
    </row>
    <row r="272" spans="1:6" ht="26.4">
      <c r="A272" s="151" t="s">
        <v>343</v>
      </c>
      <c r="B272" s="141">
        <v>200</v>
      </c>
      <c r="C272" s="156" t="s">
        <v>1063</v>
      </c>
      <c r="D272" s="154">
        <v>3500000</v>
      </c>
      <c r="E272" s="154">
        <v>2273300.92</v>
      </c>
      <c r="F272" s="153">
        <f t="shared" si="4"/>
        <v>1226699.08</v>
      </c>
    </row>
    <row r="273" spans="1:6" ht="13.2">
      <c r="A273" s="151" t="s">
        <v>344</v>
      </c>
      <c r="B273" s="141">
        <v>200</v>
      </c>
      <c r="C273" s="156" t="s">
        <v>1064</v>
      </c>
      <c r="D273" s="154">
        <v>3500000</v>
      </c>
      <c r="E273" s="154">
        <v>2273300.92</v>
      </c>
      <c r="F273" s="153">
        <f t="shared" si="4"/>
        <v>1226699.08</v>
      </c>
    </row>
    <row r="274" spans="1:6" ht="13.2">
      <c r="A274" s="151" t="s">
        <v>426</v>
      </c>
      <c r="B274" s="141">
        <v>200</v>
      </c>
      <c r="C274" s="156" t="s">
        <v>1065</v>
      </c>
      <c r="D274" s="154">
        <v>300000</v>
      </c>
      <c r="E274" s="154">
        <v>300000</v>
      </c>
      <c r="F274" s="153">
        <f t="shared" si="4"/>
        <v>0</v>
      </c>
    </row>
    <row r="275" spans="1:6" ht="39.6">
      <c r="A275" s="151" t="s">
        <v>391</v>
      </c>
      <c r="B275" s="141">
        <v>200</v>
      </c>
      <c r="C275" s="156" t="s">
        <v>1066</v>
      </c>
      <c r="D275" s="154">
        <v>300000</v>
      </c>
      <c r="E275" s="154">
        <v>300000</v>
      </c>
      <c r="F275" s="153">
        <f t="shared" si="4"/>
        <v>0</v>
      </c>
    </row>
    <row r="276" spans="1:6" ht="26.4">
      <c r="A276" s="151" t="s">
        <v>392</v>
      </c>
      <c r="B276" s="141">
        <v>200</v>
      </c>
      <c r="C276" s="156" t="s">
        <v>1067</v>
      </c>
      <c r="D276" s="154">
        <v>300000</v>
      </c>
      <c r="E276" s="154">
        <v>300000</v>
      </c>
      <c r="F276" s="153">
        <f t="shared" si="4"/>
        <v>0</v>
      </c>
    </row>
    <row r="277" spans="1:6" ht="92.4">
      <c r="A277" s="151" t="s">
        <v>427</v>
      </c>
      <c r="B277" s="141">
        <v>200</v>
      </c>
      <c r="C277" s="156" t="s">
        <v>1068</v>
      </c>
      <c r="D277" s="154">
        <v>300000</v>
      </c>
      <c r="E277" s="154">
        <v>300000</v>
      </c>
      <c r="F277" s="153">
        <f t="shared" si="4"/>
        <v>0</v>
      </c>
    </row>
    <row r="278" spans="1:6" ht="26.4">
      <c r="A278" s="151" t="s">
        <v>428</v>
      </c>
      <c r="B278" s="141">
        <v>200</v>
      </c>
      <c r="C278" s="156" t="s">
        <v>1069</v>
      </c>
      <c r="D278" s="154">
        <v>285000</v>
      </c>
      <c r="E278" s="154">
        <v>285000</v>
      </c>
      <c r="F278" s="153">
        <f t="shared" si="4"/>
        <v>0</v>
      </c>
    </row>
    <row r="279" spans="1:6" ht="26.4">
      <c r="A279" s="151" t="s">
        <v>343</v>
      </c>
      <c r="B279" s="141">
        <v>200</v>
      </c>
      <c r="C279" s="156" t="s">
        <v>1070</v>
      </c>
      <c r="D279" s="154">
        <v>285000</v>
      </c>
      <c r="E279" s="154">
        <v>285000</v>
      </c>
      <c r="F279" s="153">
        <f t="shared" si="4"/>
        <v>0</v>
      </c>
    </row>
    <row r="280" spans="1:6" ht="13.2">
      <c r="A280" s="151" t="s">
        <v>344</v>
      </c>
      <c r="B280" s="141">
        <v>200</v>
      </c>
      <c r="C280" s="156" t="s">
        <v>1071</v>
      </c>
      <c r="D280" s="154">
        <v>285000</v>
      </c>
      <c r="E280" s="154">
        <v>285000</v>
      </c>
      <c r="F280" s="153">
        <f t="shared" si="4"/>
        <v>0</v>
      </c>
    </row>
    <row r="281" spans="1:6" ht="39.6">
      <c r="A281" s="151" t="s">
        <v>429</v>
      </c>
      <c r="B281" s="141">
        <v>200</v>
      </c>
      <c r="C281" s="156" t="s">
        <v>1072</v>
      </c>
      <c r="D281" s="154">
        <v>15000</v>
      </c>
      <c r="E281" s="154">
        <v>15000</v>
      </c>
      <c r="F281" s="153">
        <f t="shared" si="4"/>
        <v>0</v>
      </c>
    </row>
    <row r="282" spans="1:6" ht="26.4">
      <c r="A282" s="151" t="s">
        <v>343</v>
      </c>
      <c r="B282" s="141">
        <v>200</v>
      </c>
      <c r="C282" s="156" t="s">
        <v>1073</v>
      </c>
      <c r="D282" s="154">
        <v>15000</v>
      </c>
      <c r="E282" s="154">
        <v>15000</v>
      </c>
      <c r="F282" s="153">
        <f t="shared" si="4"/>
        <v>0</v>
      </c>
    </row>
    <row r="283" spans="1:6" ht="13.2">
      <c r="A283" s="151" t="s">
        <v>344</v>
      </c>
      <c r="B283" s="141">
        <v>200</v>
      </c>
      <c r="C283" s="156" t="s">
        <v>1074</v>
      </c>
      <c r="D283" s="154">
        <v>15000</v>
      </c>
      <c r="E283" s="154">
        <v>15000</v>
      </c>
      <c r="F283" s="153">
        <f t="shared" si="4"/>
        <v>0</v>
      </c>
    </row>
    <row r="284" spans="1:6" ht="13.2">
      <c r="A284" s="151" t="s">
        <v>430</v>
      </c>
      <c r="B284" s="141">
        <v>200</v>
      </c>
      <c r="C284" s="156" t="s">
        <v>1075</v>
      </c>
      <c r="D284" s="154">
        <v>134105728.31</v>
      </c>
      <c r="E284" s="154">
        <v>90600167.75</v>
      </c>
      <c r="F284" s="153">
        <f t="shared" si="4"/>
        <v>43505560.560000002</v>
      </c>
    </row>
    <row r="285" spans="1:6" ht="13.2">
      <c r="A285" s="151" t="s">
        <v>431</v>
      </c>
      <c r="B285" s="141">
        <v>200</v>
      </c>
      <c r="C285" s="156" t="s">
        <v>1076</v>
      </c>
      <c r="D285" s="154">
        <v>9460462.4100000001</v>
      </c>
      <c r="E285" s="154">
        <v>6791682.75</v>
      </c>
      <c r="F285" s="153">
        <f t="shared" si="4"/>
        <v>2668779.66</v>
      </c>
    </row>
    <row r="286" spans="1:6" ht="52.8">
      <c r="A286" s="151" t="s">
        <v>432</v>
      </c>
      <c r="B286" s="141">
        <v>200</v>
      </c>
      <c r="C286" s="156" t="s">
        <v>1077</v>
      </c>
      <c r="D286" s="154">
        <v>100000</v>
      </c>
      <c r="E286" s="154">
        <v>48509.65</v>
      </c>
      <c r="F286" s="153">
        <f t="shared" si="4"/>
        <v>51490.35</v>
      </c>
    </row>
    <row r="287" spans="1:6" ht="13.2">
      <c r="A287" s="151" t="s">
        <v>347</v>
      </c>
      <c r="B287" s="141">
        <v>200</v>
      </c>
      <c r="C287" s="156" t="s">
        <v>1078</v>
      </c>
      <c r="D287" s="154">
        <v>100000</v>
      </c>
      <c r="E287" s="154">
        <v>48509.65</v>
      </c>
      <c r="F287" s="153">
        <f t="shared" si="4"/>
        <v>51490.35</v>
      </c>
    </row>
    <row r="288" spans="1:6" ht="39.6">
      <c r="A288" s="151" t="s">
        <v>433</v>
      </c>
      <c r="B288" s="141">
        <v>200</v>
      </c>
      <c r="C288" s="156" t="s">
        <v>1079</v>
      </c>
      <c r="D288" s="154">
        <v>100000</v>
      </c>
      <c r="E288" s="154">
        <v>48509.65</v>
      </c>
      <c r="F288" s="153">
        <f t="shared" si="4"/>
        <v>51490.35</v>
      </c>
    </row>
    <row r="289" spans="1:6" ht="66">
      <c r="A289" s="151" t="s">
        <v>434</v>
      </c>
      <c r="B289" s="141">
        <v>200</v>
      </c>
      <c r="C289" s="156" t="s">
        <v>1080</v>
      </c>
      <c r="D289" s="154">
        <v>100000</v>
      </c>
      <c r="E289" s="154">
        <v>48509.65</v>
      </c>
      <c r="F289" s="153">
        <f t="shared" si="4"/>
        <v>51490.35</v>
      </c>
    </row>
    <row r="290" spans="1:6" ht="26.4">
      <c r="A290" s="151" t="s">
        <v>343</v>
      </c>
      <c r="B290" s="141">
        <v>200</v>
      </c>
      <c r="C290" s="156" t="s">
        <v>1081</v>
      </c>
      <c r="D290" s="154">
        <v>100000</v>
      </c>
      <c r="E290" s="154">
        <v>48509.65</v>
      </c>
      <c r="F290" s="153">
        <f t="shared" si="4"/>
        <v>51490.35</v>
      </c>
    </row>
    <row r="291" spans="1:6" ht="13.2">
      <c r="A291" s="151" t="s">
        <v>344</v>
      </c>
      <c r="B291" s="141">
        <v>200</v>
      </c>
      <c r="C291" s="156" t="s">
        <v>1082</v>
      </c>
      <c r="D291" s="154">
        <v>100000</v>
      </c>
      <c r="E291" s="154">
        <v>48509.65</v>
      </c>
      <c r="F291" s="153">
        <f t="shared" si="4"/>
        <v>51490.35</v>
      </c>
    </row>
    <row r="292" spans="1:6" ht="39.6">
      <c r="A292" s="151" t="s">
        <v>435</v>
      </c>
      <c r="B292" s="141">
        <v>200</v>
      </c>
      <c r="C292" s="156" t="s">
        <v>1083</v>
      </c>
      <c r="D292" s="154">
        <v>9360462.4100000001</v>
      </c>
      <c r="E292" s="154">
        <v>6743173.0999999996</v>
      </c>
      <c r="F292" s="153">
        <f t="shared" si="4"/>
        <v>2617289.3100000005</v>
      </c>
    </row>
    <row r="293" spans="1:6" ht="13.2">
      <c r="A293" s="151" t="s">
        <v>347</v>
      </c>
      <c r="B293" s="141">
        <v>200</v>
      </c>
      <c r="C293" s="156" t="s">
        <v>1084</v>
      </c>
      <c r="D293" s="154">
        <v>9360462.4100000001</v>
      </c>
      <c r="E293" s="154">
        <v>6743173.0999999996</v>
      </c>
      <c r="F293" s="153">
        <f t="shared" si="4"/>
        <v>2617289.3100000005</v>
      </c>
    </row>
    <row r="294" spans="1:6" ht="26.4">
      <c r="A294" s="151" t="s">
        <v>436</v>
      </c>
      <c r="B294" s="141">
        <v>200</v>
      </c>
      <c r="C294" s="156" t="s">
        <v>1085</v>
      </c>
      <c r="D294" s="154">
        <v>9360462.4100000001</v>
      </c>
      <c r="E294" s="154">
        <v>6743173.0999999996</v>
      </c>
      <c r="F294" s="153">
        <f t="shared" si="4"/>
        <v>2617289.3100000005</v>
      </c>
    </row>
    <row r="295" spans="1:6" ht="39.6">
      <c r="A295" s="151" t="s">
        <v>437</v>
      </c>
      <c r="B295" s="141">
        <v>200</v>
      </c>
      <c r="C295" s="156" t="s">
        <v>1086</v>
      </c>
      <c r="D295" s="154">
        <v>420000</v>
      </c>
      <c r="E295" s="154">
        <v>258856</v>
      </c>
      <c r="F295" s="153">
        <f t="shared" si="4"/>
        <v>161144</v>
      </c>
    </row>
    <row r="296" spans="1:6" ht="26.4">
      <c r="A296" s="151" t="s">
        <v>343</v>
      </c>
      <c r="B296" s="141">
        <v>200</v>
      </c>
      <c r="C296" s="156" t="s">
        <v>1087</v>
      </c>
      <c r="D296" s="154">
        <v>420000</v>
      </c>
      <c r="E296" s="154">
        <v>258856</v>
      </c>
      <c r="F296" s="153">
        <f t="shared" si="4"/>
        <v>161144</v>
      </c>
    </row>
    <row r="297" spans="1:6" ht="13.2">
      <c r="A297" s="151" t="s">
        <v>344</v>
      </c>
      <c r="B297" s="141">
        <v>200</v>
      </c>
      <c r="C297" s="156" t="s">
        <v>1088</v>
      </c>
      <c r="D297" s="154">
        <v>420000</v>
      </c>
      <c r="E297" s="154">
        <v>258856</v>
      </c>
      <c r="F297" s="153">
        <f t="shared" si="4"/>
        <v>161144</v>
      </c>
    </row>
    <row r="298" spans="1:6" ht="52.8">
      <c r="A298" s="151" t="s">
        <v>438</v>
      </c>
      <c r="B298" s="141">
        <v>200</v>
      </c>
      <c r="C298" s="156" t="s">
        <v>1089</v>
      </c>
      <c r="D298" s="154">
        <v>4683696.4400000004</v>
      </c>
      <c r="E298" s="154">
        <v>3607127.04</v>
      </c>
      <c r="F298" s="153">
        <f t="shared" si="4"/>
        <v>1076569.4000000004</v>
      </c>
    </row>
    <row r="299" spans="1:6" ht="26.4">
      <c r="A299" s="151" t="s">
        <v>343</v>
      </c>
      <c r="B299" s="141">
        <v>200</v>
      </c>
      <c r="C299" s="156" t="s">
        <v>1090</v>
      </c>
      <c r="D299" s="154">
        <v>4683696.4400000004</v>
      </c>
      <c r="E299" s="154">
        <v>3607127.04</v>
      </c>
      <c r="F299" s="153">
        <f t="shared" si="4"/>
        <v>1076569.4000000004</v>
      </c>
    </row>
    <row r="300" spans="1:6" ht="13.2">
      <c r="A300" s="151" t="s">
        <v>344</v>
      </c>
      <c r="B300" s="141">
        <v>200</v>
      </c>
      <c r="C300" s="156" t="s">
        <v>1091</v>
      </c>
      <c r="D300" s="154">
        <v>1995092.12</v>
      </c>
      <c r="E300" s="154">
        <v>1572410.47</v>
      </c>
      <c r="F300" s="153">
        <f t="shared" si="4"/>
        <v>422681.65000000014</v>
      </c>
    </row>
    <row r="301" spans="1:6" ht="13.2">
      <c r="A301" s="151" t="s">
        <v>370</v>
      </c>
      <c r="B301" s="141">
        <v>200</v>
      </c>
      <c r="C301" s="156" t="s">
        <v>1092</v>
      </c>
      <c r="D301" s="154">
        <v>2688604.32</v>
      </c>
      <c r="E301" s="154">
        <v>2034716.57</v>
      </c>
      <c r="F301" s="153">
        <f t="shared" si="4"/>
        <v>653887.74999999977</v>
      </c>
    </row>
    <row r="302" spans="1:6" ht="26.4">
      <c r="A302" s="151" t="s">
        <v>439</v>
      </c>
      <c r="B302" s="141">
        <v>200</v>
      </c>
      <c r="C302" s="156" t="s">
        <v>1093</v>
      </c>
      <c r="D302" s="154">
        <v>4097026</v>
      </c>
      <c r="E302" s="154">
        <v>2817450.09</v>
      </c>
      <c r="F302" s="153">
        <f t="shared" si="4"/>
        <v>1279575.9100000001</v>
      </c>
    </row>
    <row r="303" spans="1:6" ht="26.4">
      <c r="A303" s="151" t="s">
        <v>343</v>
      </c>
      <c r="B303" s="141">
        <v>200</v>
      </c>
      <c r="C303" s="156" t="s">
        <v>1094</v>
      </c>
      <c r="D303" s="154">
        <v>4097026</v>
      </c>
      <c r="E303" s="154">
        <v>2817450.09</v>
      </c>
      <c r="F303" s="153">
        <f t="shared" si="4"/>
        <v>1279575.9100000001</v>
      </c>
    </row>
    <row r="304" spans="1:6" ht="13.2">
      <c r="A304" s="151" t="s">
        <v>344</v>
      </c>
      <c r="B304" s="141">
        <v>200</v>
      </c>
      <c r="C304" s="156" t="s">
        <v>1095</v>
      </c>
      <c r="D304" s="154">
        <v>4097026</v>
      </c>
      <c r="E304" s="154">
        <v>2817450.09</v>
      </c>
      <c r="F304" s="153">
        <f t="shared" si="4"/>
        <v>1279575.9100000001</v>
      </c>
    </row>
    <row r="305" spans="1:6" ht="26.4">
      <c r="A305" s="151" t="s">
        <v>440</v>
      </c>
      <c r="B305" s="141">
        <v>200</v>
      </c>
      <c r="C305" s="156" t="s">
        <v>1096</v>
      </c>
      <c r="D305" s="154">
        <v>159739.97</v>
      </c>
      <c r="E305" s="154">
        <v>59739.97</v>
      </c>
      <c r="F305" s="153">
        <f t="shared" si="4"/>
        <v>100000</v>
      </c>
    </row>
    <row r="306" spans="1:6" ht="26.4">
      <c r="A306" s="151" t="s">
        <v>343</v>
      </c>
      <c r="B306" s="141">
        <v>200</v>
      </c>
      <c r="C306" s="156" t="s">
        <v>1097</v>
      </c>
      <c r="D306" s="154">
        <v>159739.97</v>
      </c>
      <c r="E306" s="154">
        <v>59739.97</v>
      </c>
      <c r="F306" s="153">
        <f t="shared" si="4"/>
        <v>100000</v>
      </c>
    </row>
    <row r="307" spans="1:6" ht="13.2">
      <c r="A307" s="151" t="s">
        <v>344</v>
      </c>
      <c r="B307" s="141">
        <v>200</v>
      </c>
      <c r="C307" s="156" t="s">
        <v>1098</v>
      </c>
      <c r="D307" s="154">
        <v>159739.97</v>
      </c>
      <c r="E307" s="154">
        <v>59739.97</v>
      </c>
      <c r="F307" s="153">
        <f t="shared" si="4"/>
        <v>100000</v>
      </c>
    </row>
    <row r="308" spans="1:6" ht="13.2">
      <c r="A308" s="151" t="s">
        <v>441</v>
      </c>
      <c r="B308" s="141">
        <v>200</v>
      </c>
      <c r="C308" s="156" t="s">
        <v>1099</v>
      </c>
      <c r="D308" s="154">
        <v>25349076.390000001</v>
      </c>
      <c r="E308" s="154">
        <v>15551826.439999999</v>
      </c>
      <c r="F308" s="153">
        <f t="shared" si="4"/>
        <v>9797249.9500000011</v>
      </c>
    </row>
    <row r="309" spans="1:6" ht="52.8">
      <c r="A309" s="151" t="s">
        <v>432</v>
      </c>
      <c r="B309" s="141">
        <v>200</v>
      </c>
      <c r="C309" s="156" t="s">
        <v>1100</v>
      </c>
      <c r="D309" s="154">
        <v>14749000</v>
      </c>
      <c r="E309" s="154">
        <v>9202617.6099999994</v>
      </c>
      <c r="F309" s="153">
        <f t="shared" si="4"/>
        <v>5546382.3900000006</v>
      </c>
    </row>
    <row r="310" spans="1:6" ht="13.2">
      <c r="A310" s="151" t="s">
        <v>347</v>
      </c>
      <c r="B310" s="141">
        <v>200</v>
      </c>
      <c r="C310" s="156" t="s">
        <v>1101</v>
      </c>
      <c r="D310" s="154">
        <v>14749000</v>
      </c>
      <c r="E310" s="154">
        <v>9202617.6099999994</v>
      </c>
      <c r="F310" s="153">
        <f t="shared" si="4"/>
        <v>5546382.3900000006</v>
      </c>
    </row>
    <row r="311" spans="1:6" ht="39.6">
      <c r="A311" s="151" t="s">
        <v>433</v>
      </c>
      <c r="B311" s="141">
        <v>200</v>
      </c>
      <c r="C311" s="156" t="s">
        <v>1102</v>
      </c>
      <c r="D311" s="154">
        <v>14749000</v>
      </c>
      <c r="E311" s="154">
        <v>9202617.6099999994</v>
      </c>
      <c r="F311" s="153">
        <f t="shared" si="4"/>
        <v>5546382.3900000006</v>
      </c>
    </row>
    <row r="312" spans="1:6" ht="26.4">
      <c r="A312" s="151" t="s">
        <v>442</v>
      </c>
      <c r="B312" s="141">
        <v>200</v>
      </c>
      <c r="C312" s="156" t="s">
        <v>1103</v>
      </c>
      <c r="D312" s="154">
        <v>447000</v>
      </c>
      <c r="E312" s="154">
        <v>447000</v>
      </c>
      <c r="F312" s="153">
        <f t="shared" si="4"/>
        <v>0</v>
      </c>
    </row>
    <row r="313" spans="1:6" ht="13.2">
      <c r="A313" s="151" t="s">
        <v>376</v>
      </c>
      <c r="B313" s="141">
        <v>200</v>
      </c>
      <c r="C313" s="156" t="s">
        <v>1104</v>
      </c>
      <c r="D313" s="154">
        <v>447000</v>
      </c>
      <c r="E313" s="154">
        <v>447000</v>
      </c>
      <c r="F313" s="153">
        <f t="shared" si="4"/>
        <v>0</v>
      </c>
    </row>
    <row r="314" spans="1:6" ht="52.8">
      <c r="A314" s="151" t="s">
        <v>443</v>
      </c>
      <c r="B314" s="141">
        <v>200</v>
      </c>
      <c r="C314" s="156" t="s">
        <v>1105</v>
      </c>
      <c r="D314" s="154">
        <v>447000</v>
      </c>
      <c r="E314" s="154">
        <v>447000</v>
      </c>
      <c r="F314" s="153">
        <f t="shared" si="4"/>
        <v>0</v>
      </c>
    </row>
    <row r="315" spans="1:6" ht="66">
      <c r="A315" s="151" t="s">
        <v>444</v>
      </c>
      <c r="B315" s="141">
        <v>200</v>
      </c>
      <c r="C315" s="156" t="s">
        <v>1106</v>
      </c>
      <c r="D315" s="154">
        <v>9170000</v>
      </c>
      <c r="E315" s="154">
        <v>3972597.74</v>
      </c>
      <c r="F315" s="153">
        <f t="shared" si="4"/>
        <v>5197402.26</v>
      </c>
    </row>
    <row r="316" spans="1:6" ht="13.2">
      <c r="A316" s="151" t="s">
        <v>376</v>
      </c>
      <c r="B316" s="141">
        <v>200</v>
      </c>
      <c r="C316" s="156" t="s">
        <v>1107</v>
      </c>
      <c r="D316" s="154">
        <v>9170000</v>
      </c>
      <c r="E316" s="154">
        <v>3972597.74</v>
      </c>
      <c r="F316" s="153">
        <f t="shared" si="4"/>
        <v>5197402.26</v>
      </c>
    </row>
    <row r="317" spans="1:6" ht="52.8">
      <c r="A317" s="151" t="s">
        <v>443</v>
      </c>
      <c r="B317" s="141">
        <v>200</v>
      </c>
      <c r="C317" s="156" t="s">
        <v>1108</v>
      </c>
      <c r="D317" s="154">
        <v>9170000</v>
      </c>
      <c r="E317" s="154">
        <v>3972597.74</v>
      </c>
      <c r="F317" s="153">
        <f t="shared" si="4"/>
        <v>5197402.26</v>
      </c>
    </row>
    <row r="318" spans="1:6" ht="66">
      <c r="A318" s="151" t="s">
        <v>2113</v>
      </c>
      <c r="B318" s="141">
        <v>200</v>
      </c>
      <c r="C318" s="156" t="s">
        <v>1109</v>
      </c>
      <c r="D318" s="154">
        <v>5132000</v>
      </c>
      <c r="E318" s="154">
        <v>4783019.87</v>
      </c>
      <c r="F318" s="153">
        <f t="shared" si="4"/>
        <v>348980.12999999989</v>
      </c>
    </row>
    <row r="319" spans="1:6" ht="13.2">
      <c r="A319" s="151" t="s">
        <v>376</v>
      </c>
      <c r="B319" s="141">
        <v>200</v>
      </c>
      <c r="C319" s="156" t="s">
        <v>1110</v>
      </c>
      <c r="D319" s="154">
        <v>5132000</v>
      </c>
      <c r="E319" s="154">
        <v>4783019.87</v>
      </c>
      <c r="F319" s="153">
        <f t="shared" si="4"/>
        <v>348980.12999999989</v>
      </c>
    </row>
    <row r="320" spans="1:6" ht="52.8">
      <c r="A320" s="151" t="s">
        <v>443</v>
      </c>
      <c r="B320" s="141">
        <v>200</v>
      </c>
      <c r="C320" s="156" t="s">
        <v>1111</v>
      </c>
      <c r="D320" s="154">
        <v>5132000</v>
      </c>
      <c r="E320" s="154">
        <v>4783019.87</v>
      </c>
      <c r="F320" s="153">
        <f t="shared" si="4"/>
        <v>348980.12999999989</v>
      </c>
    </row>
    <row r="321" spans="1:6" ht="39.6">
      <c r="A321" s="151" t="s">
        <v>435</v>
      </c>
      <c r="B321" s="141">
        <v>200</v>
      </c>
      <c r="C321" s="156" t="s">
        <v>1112</v>
      </c>
      <c r="D321" s="154">
        <v>9771281</v>
      </c>
      <c r="E321" s="154">
        <v>6040124.3799999999</v>
      </c>
      <c r="F321" s="153">
        <f t="shared" si="4"/>
        <v>3731156.62</v>
      </c>
    </row>
    <row r="322" spans="1:6" ht="26.4">
      <c r="A322" s="151" t="s">
        <v>392</v>
      </c>
      <c r="B322" s="141">
        <v>200</v>
      </c>
      <c r="C322" s="156" t="s">
        <v>1113</v>
      </c>
      <c r="D322" s="154">
        <v>361281</v>
      </c>
      <c r="E322" s="154">
        <v>30665.26</v>
      </c>
      <c r="F322" s="153">
        <f t="shared" si="4"/>
        <v>330615.74</v>
      </c>
    </row>
    <row r="323" spans="1:6" ht="66">
      <c r="A323" s="151" t="s">
        <v>445</v>
      </c>
      <c r="B323" s="141">
        <v>200</v>
      </c>
      <c r="C323" s="156" t="s">
        <v>1114</v>
      </c>
      <c r="D323" s="154">
        <v>361281</v>
      </c>
      <c r="E323" s="154">
        <v>30665.26</v>
      </c>
      <c r="F323" s="153">
        <f t="shared" si="4"/>
        <v>330615.74</v>
      </c>
    </row>
    <row r="324" spans="1:6" ht="39.6">
      <c r="A324" s="151" t="s">
        <v>446</v>
      </c>
      <c r="B324" s="141">
        <v>200</v>
      </c>
      <c r="C324" s="156" t="s">
        <v>1115</v>
      </c>
      <c r="D324" s="154">
        <v>361281</v>
      </c>
      <c r="E324" s="154">
        <v>30665.26</v>
      </c>
      <c r="F324" s="153">
        <f t="shared" si="4"/>
        <v>330615.74</v>
      </c>
    </row>
    <row r="325" spans="1:6" ht="26.4">
      <c r="A325" s="151" t="s">
        <v>343</v>
      </c>
      <c r="B325" s="141">
        <v>200</v>
      </c>
      <c r="C325" s="156" t="s">
        <v>1116</v>
      </c>
      <c r="D325" s="154">
        <v>361281</v>
      </c>
      <c r="E325" s="154">
        <v>30665.26</v>
      </c>
      <c r="F325" s="153">
        <f t="shared" si="4"/>
        <v>330615.74</v>
      </c>
    </row>
    <row r="326" spans="1:6" ht="13.2">
      <c r="A326" s="151" t="s">
        <v>344</v>
      </c>
      <c r="B326" s="141">
        <v>200</v>
      </c>
      <c r="C326" s="156" t="s">
        <v>1117</v>
      </c>
      <c r="D326" s="154">
        <v>361281</v>
      </c>
      <c r="E326" s="154">
        <v>30665.26</v>
      </c>
      <c r="F326" s="153">
        <f t="shared" si="4"/>
        <v>330615.74</v>
      </c>
    </row>
    <row r="327" spans="1:6" ht="13.2">
      <c r="A327" s="151" t="s">
        <v>347</v>
      </c>
      <c r="B327" s="141">
        <v>200</v>
      </c>
      <c r="C327" s="156" t="s">
        <v>1118</v>
      </c>
      <c r="D327" s="154">
        <v>9410000</v>
      </c>
      <c r="E327" s="154">
        <v>6009459.1200000001</v>
      </c>
      <c r="F327" s="153">
        <f t="shared" si="4"/>
        <v>3400540.88</v>
      </c>
    </row>
    <row r="328" spans="1:6" ht="26.4">
      <c r="A328" s="151" t="s">
        <v>436</v>
      </c>
      <c r="B328" s="141">
        <v>200</v>
      </c>
      <c r="C328" s="156" t="s">
        <v>1119</v>
      </c>
      <c r="D328" s="154">
        <v>9410000</v>
      </c>
      <c r="E328" s="154">
        <v>6009459.1200000001</v>
      </c>
      <c r="F328" s="153">
        <f t="shared" si="4"/>
        <v>3400540.88</v>
      </c>
    </row>
    <row r="329" spans="1:6" ht="66">
      <c r="A329" s="151" t="s">
        <v>447</v>
      </c>
      <c r="B329" s="141">
        <v>200</v>
      </c>
      <c r="C329" s="156" t="s">
        <v>1120</v>
      </c>
      <c r="D329" s="154">
        <v>1410000</v>
      </c>
      <c r="E329" s="154">
        <v>487696</v>
      </c>
      <c r="F329" s="153">
        <f t="shared" ref="F329:F392" si="5">D329-E329</f>
        <v>922304</v>
      </c>
    </row>
    <row r="330" spans="1:6" ht="26.4">
      <c r="A330" s="151" t="s">
        <v>343</v>
      </c>
      <c r="B330" s="141">
        <v>200</v>
      </c>
      <c r="C330" s="156" t="s">
        <v>1121</v>
      </c>
      <c r="D330" s="154">
        <v>1410000</v>
      </c>
      <c r="E330" s="154">
        <v>487696</v>
      </c>
      <c r="F330" s="153">
        <f t="shared" si="5"/>
        <v>922304</v>
      </c>
    </row>
    <row r="331" spans="1:6" ht="13.2">
      <c r="A331" s="151" t="s">
        <v>344</v>
      </c>
      <c r="B331" s="141">
        <v>200</v>
      </c>
      <c r="C331" s="156" t="s">
        <v>1122</v>
      </c>
      <c r="D331" s="154">
        <v>1410000</v>
      </c>
      <c r="E331" s="154">
        <v>487696</v>
      </c>
      <c r="F331" s="153">
        <f t="shared" si="5"/>
        <v>922304</v>
      </c>
    </row>
    <row r="332" spans="1:6" ht="52.8">
      <c r="A332" s="151" t="s">
        <v>2114</v>
      </c>
      <c r="B332" s="141">
        <v>200</v>
      </c>
      <c r="C332" s="156" t="s">
        <v>1123</v>
      </c>
      <c r="D332" s="154">
        <v>6000000</v>
      </c>
      <c r="E332" s="154">
        <v>5521763.1200000001</v>
      </c>
      <c r="F332" s="153">
        <f t="shared" si="5"/>
        <v>478236.87999999989</v>
      </c>
    </row>
    <row r="333" spans="1:6" ht="13.2">
      <c r="A333" s="151" t="s">
        <v>376</v>
      </c>
      <c r="B333" s="141">
        <v>200</v>
      </c>
      <c r="C333" s="156" t="s">
        <v>1124</v>
      </c>
      <c r="D333" s="154">
        <v>6000000</v>
      </c>
      <c r="E333" s="154">
        <v>5521763.1200000001</v>
      </c>
      <c r="F333" s="153">
        <f t="shared" si="5"/>
        <v>478236.87999999989</v>
      </c>
    </row>
    <row r="334" spans="1:6" ht="52.8">
      <c r="A334" s="151" t="s">
        <v>443</v>
      </c>
      <c r="B334" s="141">
        <v>200</v>
      </c>
      <c r="C334" s="156" t="s">
        <v>1125</v>
      </c>
      <c r="D334" s="154">
        <v>6000000</v>
      </c>
      <c r="E334" s="154">
        <v>5521763.1200000001</v>
      </c>
      <c r="F334" s="153">
        <f t="shared" si="5"/>
        <v>478236.87999999989</v>
      </c>
    </row>
    <row r="335" spans="1:6" ht="52.8">
      <c r="A335" s="151" t="s">
        <v>448</v>
      </c>
      <c r="B335" s="141">
        <v>200</v>
      </c>
      <c r="C335" s="156" t="s">
        <v>1126</v>
      </c>
      <c r="D335" s="154">
        <v>2000000</v>
      </c>
      <c r="E335" s="154">
        <v>0</v>
      </c>
      <c r="F335" s="153">
        <f t="shared" si="5"/>
        <v>2000000</v>
      </c>
    </row>
    <row r="336" spans="1:6" ht="13.2">
      <c r="A336" s="151" t="s">
        <v>376</v>
      </c>
      <c r="B336" s="141">
        <v>200</v>
      </c>
      <c r="C336" s="156" t="s">
        <v>1127</v>
      </c>
      <c r="D336" s="154">
        <v>2000000</v>
      </c>
      <c r="E336" s="154">
        <v>0</v>
      </c>
      <c r="F336" s="153">
        <f t="shared" si="5"/>
        <v>2000000</v>
      </c>
    </row>
    <row r="337" spans="1:6" ht="52.8">
      <c r="A337" s="151" t="s">
        <v>443</v>
      </c>
      <c r="B337" s="141">
        <v>200</v>
      </c>
      <c r="C337" s="156" t="s">
        <v>1128</v>
      </c>
      <c r="D337" s="154">
        <v>2000000</v>
      </c>
      <c r="E337" s="154">
        <v>0</v>
      </c>
      <c r="F337" s="153">
        <f t="shared" si="5"/>
        <v>2000000</v>
      </c>
    </row>
    <row r="338" spans="1:6" ht="39.6">
      <c r="A338" s="151" t="s">
        <v>449</v>
      </c>
      <c r="B338" s="141">
        <v>200</v>
      </c>
      <c r="C338" s="156" t="s">
        <v>1129</v>
      </c>
      <c r="D338" s="154">
        <v>828795.39</v>
      </c>
      <c r="E338" s="154">
        <v>309084.45</v>
      </c>
      <c r="F338" s="153">
        <f t="shared" si="5"/>
        <v>519710.94</v>
      </c>
    </row>
    <row r="339" spans="1:6" ht="13.2">
      <c r="A339" s="151" t="s">
        <v>347</v>
      </c>
      <c r="B339" s="141">
        <v>200</v>
      </c>
      <c r="C339" s="156" t="s">
        <v>1130</v>
      </c>
      <c r="D339" s="154">
        <v>828795.39</v>
      </c>
      <c r="E339" s="154">
        <v>309084.45</v>
      </c>
      <c r="F339" s="153">
        <f t="shared" si="5"/>
        <v>519710.94</v>
      </c>
    </row>
    <row r="340" spans="1:6" ht="26.4">
      <c r="A340" s="151" t="s">
        <v>450</v>
      </c>
      <c r="B340" s="141">
        <v>200</v>
      </c>
      <c r="C340" s="156" t="s">
        <v>1131</v>
      </c>
      <c r="D340" s="154">
        <v>828795.39</v>
      </c>
      <c r="E340" s="154">
        <v>309084.45</v>
      </c>
      <c r="F340" s="153">
        <f t="shared" si="5"/>
        <v>519710.94</v>
      </c>
    </row>
    <row r="341" spans="1:6" ht="26.4">
      <c r="A341" s="151" t="s">
        <v>451</v>
      </c>
      <c r="B341" s="141">
        <v>200</v>
      </c>
      <c r="C341" s="156" t="s">
        <v>1132</v>
      </c>
      <c r="D341" s="154">
        <v>15000</v>
      </c>
      <c r="E341" s="154">
        <v>5014.2</v>
      </c>
      <c r="F341" s="153">
        <f t="shared" si="5"/>
        <v>9985.7999999999993</v>
      </c>
    </row>
    <row r="342" spans="1:6" ht="26.4">
      <c r="A342" s="151" t="s">
        <v>343</v>
      </c>
      <c r="B342" s="141">
        <v>200</v>
      </c>
      <c r="C342" s="156" t="s">
        <v>1133</v>
      </c>
      <c r="D342" s="154">
        <v>15000</v>
      </c>
      <c r="E342" s="154">
        <v>5014.2</v>
      </c>
      <c r="F342" s="153">
        <f t="shared" si="5"/>
        <v>9985.7999999999993</v>
      </c>
    </row>
    <row r="343" spans="1:6" ht="13.2">
      <c r="A343" s="151" t="s">
        <v>344</v>
      </c>
      <c r="B343" s="141">
        <v>200</v>
      </c>
      <c r="C343" s="156" t="s">
        <v>1134</v>
      </c>
      <c r="D343" s="154">
        <v>15000</v>
      </c>
      <c r="E343" s="154">
        <v>5014.2</v>
      </c>
      <c r="F343" s="153">
        <f t="shared" si="5"/>
        <v>9985.7999999999993</v>
      </c>
    </row>
    <row r="344" spans="1:6" ht="39.6">
      <c r="A344" s="151" t="s">
        <v>452</v>
      </c>
      <c r="B344" s="141">
        <v>200</v>
      </c>
      <c r="C344" s="156" t="s">
        <v>1135</v>
      </c>
      <c r="D344" s="154">
        <v>370000</v>
      </c>
      <c r="E344" s="154">
        <v>234348.68</v>
      </c>
      <c r="F344" s="153">
        <f t="shared" si="5"/>
        <v>135651.32</v>
      </c>
    </row>
    <row r="345" spans="1:6" ht="26.4">
      <c r="A345" s="151" t="s">
        <v>343</v>
      </c>
      <c r="B345" s="141">
        <v>200</v>
      </c>
      <c r="C345" s="156" t="s">
        <v>1136</v>
      </c>
      <c r="D345" s="154">
        <v>370000</v>
      </c>
      <c r="E345" s="154">
        <v>234348.68</v>
      </c>
      <c r="F345" s="153">
        <f t="shared" si="5"/>
        <v>135651.32</v>
      </c>
    </row>
    <row r="346" spans="1:6" ht="13.2">
      <c r="A346" s="151" t="s">
        <v>344</v>
      </c>
      <c r="B346" s="141">
        <v>200</v>
      </c>
      <c r="C346" s="156" t="s">
        <v>1137</v>
      </c>
      <c r="D346" s="154">
        <v>370000</v>
      </c>
      <c r="E346" s="154">
        <v>234348.68</v>
      </c>
      <c r="F346" s="153">
        <f t="shared" si="5"/>
        <v>135651.32</v>
      </c>
    </row>
    <row r="347" spans="1:6" ht="26.4">
      <c r="A347" s="151" t="s">
        <v>453</v>
      </c>
      <c r="B347" s="141">
        <v>200</v>
      </c>
      <c r="C347" s="156" t="s">
        <v>1138</v>
      </c>
      <c r="D347" s="154">
        <v>1094.3399999999999</v>
      </c>
      <c r="E347" s="154">
        <v>1094.3399999999999</v>
      </c>
      <c r="F347" s="153">
        <f t="shared" si="5"/>
        <v>0</v>
      </c>
    </row>
    <row r="348" spans="1:6" ht="26.4">
      <c r="A348" s="151" t="s">
        <v>343</v>
      </c>
      <c r="B348" s="141">
        <v>200</v>
      </c>
      <c r="C348" s="156" t="s">
        <v>1139</v>
      </c>
      <c r="D348" s="154">
        <v>1094.3399999999999</v>
      </c>
      <c r="E348" s="154">
        <v>1094.3399999999999</v>
      </c>
      <c r="F348" s="153">
        <f t="shared" si="5"/>
        <v>0</v>
      </c>
    </row>
    <row r="349" spans="1:6" ht="13.2">
      <c r="A349" s="151" t="s">
        <v>370</v>
      </c>
      <c r="B349" s="141">
        <v>200</v>
      </c>
      <c r="C349" s="156" t="s">
        <v>1140</v>
      </c>
      <c r="D349" s="154">
        <v>1094.3399999999999</v>
      </c>
      <c r="E349" s="154">
        <v>1094.3399999999999</v>
      </c>
      <c r="F349" s="153">
        <f t="shared" si="5"/>
        <v>0</v>
      </c>
    </row>
    <row r="350" spans="1:6" ht="39.6">
      <c r="A350" s="151" t="s">
        <v>2115</v>
      </c>
      <c r="B350" s="141">
        <v>200</v>
      </c>
      <c r="C350" s="156" t="s">
        <v>1141</v>
      </c>
      <c r="D350" s="154">
        <v>152701.04999999999</v>
      </c>
      <c r="E350" s="154">
        <v>68627.23</v>
      </c>
      <c r="F350" s="153">
        <f t="shared" si="5"/>
        <v>84073.819999999992</v>
      </c>
    </row>
    <row r="351" spans="1:6" ht="26.4">
      <c r="A351" s="151" t="s">
        <v>343</v>
      </c>
      <c r="B351" s="141">
        <v>200</v>
      </c>
      <c r="C351" s="156" t="s">
        <v>1142</v>
      </c>
      <c r="D351" s="154">
        <v>152701.04999999999</v>
      </c>
      <c r="E351" s="154">
        <v>68627.23</v>
      </c>
      <c r="F351" s="153">
        <f t="shared" si="5"/>
        <v>84073.819999999992</v>
      </c>
    </row>
    <row r="352" spans="1:6" ht="13.2">
      <c r="A352" s="151" t="s">
        <v>370</v>
      </c>
      <c r="B352" s="141">
        <v>200</v>
      </c>
      <c r="C352" s="156" t="s">
        <v>1143</v>
      </c>
      <c r="D352" s="154">
        <v>152701.04999999999</v>
      </c>
      <c r="E352" s="154">
        <v>68627.23</v>
      </c>
      <c r="F352" s="153">
        <f t="shared" si="5"/>
        <v>84073.819999999992</v>
      </c>
    </row>
    <row r="353" spans="1:6" ht="13.2">
      <c r="A353" s="151" t="s">
        <v>2116</v>
      </c>
      <c r="B353" s="141">
        <v>200</v>
      </c>
      <c r="C353" s="156" t="s">
        <v>1144</v>
      </c>
      <c r="D353" s="154">
        <v>290000</v>
      </c>
      <c r="E353" s="154">
        <v>0</v>
      </c>
      <c r="F353" s="153">
        <f t="shared" si="5"/>
        <v>290000</v>
      </c>
    </row>
    <row r="354" spans="1:6" ht="26.4">
      <c r="A354" s="151" t="s">
        <v>343</v>
      </c>
      <c r="B354" s="141">
        <v>200</v>
      </c>
      <c r="C354" s="156" t="s">
        <v>1145</v>
      </c>
      <c r="D354" s="154">
        <v>290000</v>
      </c>
      <c r="E354" s="154">
        <v>0</v>
      </c>
      <c r="F354" s="153">
        <f t="shared" si="5"/>
        <v>290000</v>
      </c>
    </row>
    <row r="355" spans="1:6" ht="13.2">
      <c r="A355" s="151" t="s">
        <v>344</v>
      </c>
      <c r="B355" s="141">
        <v>200</v>
      </c>
      <c r="C355" s="156" t="s">
        <v>1146</v>
      </c>
      <c r="D355" s="154">
        <v>290000</v>
      </c>
      <c r="E355" s="154">
        <v>0</v>
      </c>
      <c r="F355" s="153">
        <f t="shared" si="5"/>
        <v>290000</v>
      </c>
    </row>
    <row r="356" spans="1:6" ht="13.2">
      <c r="A356" s="151" t="s">
        <v>454</v>
      </c>
      <c r="B356" s="141">
        <v>200</v>
      </c>
      <c r="C356" s="156" t="s">
        <v>1147</v>
      </c>
      <c r="D356" s="154">
        <v>57650963.810000002</v>
      </c>
      <c r="E356" s="154">
        <v>39246087.909999996</v>
      </c>
      <c r="F356" s="153">
        <f t="shared" si="5"/>
        <v>18404875.900000006</v>
      </c>
    </row>
    <row r="357" spans="1:6" ht="39.6">
      <c r="A357" s="151" t="s">
        <v>435</v>
      </c>
      <c r="B357" s="141">
        <v>200</v>
      </c>
      <c r="C357" s="156" t="s">
        <v>1148</v>
      </c>
      <c r="D357" s="154">
        <v>5532981</v>
      </c>
      <c r="E357" s="154">
        <v>4290969.7</v>
      </c>
      <c r="F357" s="153">
        <f t="shared" si="5"/>
        <v>1242011.2999999998</v>
      </c>
    </row>
    <row r="358" spans="1:6" ht="13.2">
      <c r="A358" s="151" t="s">
        <v>347</v>
      </c>
      <c r="B358" s="141">
        <v>200</v>
      </c>
      <c r="C358" s="156" t="s">
        <v>1149</v>
      </c>
      <c r="D358" s="154">
        <v>5532981</v>
      </c>
      <c r="E358" s="154">
        <v>4290969.7</v>
      </c>
      <c r="F358" s="153">
        <f t="shared" si="5"/>
        <v>1242011.2999999998</v>
      </c>
    </row>
    <row r="359" spans="1:6" ht="26.4">
      <c r="A359" s="151" t="s">
        <v>436</v>
      </c>
      <c r="B359" s="141">
        <v>200</v>
      </c>
      <c r="C359" s="156" t="s">
        <v>1150</v>
      </c>
      <c r="D359" s="154">
        <v>5532981</v>
      </c>
      <c r="E359" s="154">
        <v>4290969.7</v>
      </c>
      <c r="F359" s="153">
        <f t="shared" si="5"/>
        <v>1242011.2999999998</v>
      </c>
    </row>
    <row r="360" spans="1:6" ht="26.4">
      <c r="A360" s="151" t="s">
        <v>455</v>
      </c>
      <c r="B360" s="141">
        <v>200</v>
      </c>
      <c r="C360" s="156" t="s">
        <v>1151</v>
      </c>
      <c r="D360" s="154">
        <v>2393900</v>
      </c>
      <c r="E360" s="154">
        <v>1752290.85</v>
      </c>
      <c r="F360" s="153">
        <f t="shared" si="5"/>
        <v>641609.14999999991</v>
      </c>
    </row>
    <row r="361" spans="1:6" ht="26.4">
      <c r="A361" s="151" t="s">
        <v>343</v>
      </c>
      <c r="B361" s="141">
        <v>200</v>
      </c>
      <c r="C361" s="156" t="s">
        <v>1152</v>
      </c>
      <c r="D361" s="154">
        <v>2393900</v>
      </c>
      <c r="E361" s="154">
        <v>1752290.85</v>
      </c>
      <c r="F361" s="153">
        <f t="shared" si="5"/>
        <v>641609.14999999991</v>
      </c>
    </row>
    <row r="362" spans="1:6" ht="13.2">
      <c r="A362" s="151" t="s">
        <v>344</v>
      </c>
      <c r="B362" s="141">
        <v>200</v>
      </c>
      <c r="C362" s="156" t="s">
        <v>1153</v>
      </c>
      <c r="D362" s="154">
        <v>2393900</v>
      </c>
      <c r="E362" s="154">
        <v>1752290.85</v>
      </c>
      <c r="F362" s="153">
        <f t="shared" si="5"/>
        <v>641609.14999999991</v>
      </c>
    </row>
    <row r="363" spans="1:6" ht="26.4">
      <c r="A363" s="151" t="s">
        <v>456</v>
      </c>
      <c r="B363" s="141">
        <v>200</v>
      </c>
      <c r="C363" s="156" t="s">
        <v>1154</v>
      </c>
      <c r="D363" s="154">
        <v>3139081</v>
      </c>
      <c r="E363" s="154">
        <v>2538678.85</v>
      </c>
      <c r="F363" s="153">
        <f t="shared" si="5"/>
        <v>600402.14999999991</v>
      </c>
    </row>
    <row r="364" spans="1:6" ht="26.4">
      <c r="A364" s="151" t="s">
        <v>343</v>
      </c>
      <c r="B364" s="141">
        <v>200</v>
      </c>
      <c r="C364" s="156" t="s">
        <v>1155</v>
      </c>
      <c r="D364" s="154">
        <v>3139081</v>
      </c>
      <c r="E364" s="154">
        <v>2538678.85</v>
      </c>
      <c r="F364" s="153">
        <f t="shared" si="5"/>
        <v>600402.14999999991</v>
      </c>
    </row>
    <row r="365" spans="1:6" ht="13.2">
      <c r="A365" s="151" t="s">
        <v>344</v>
      </c>
      <c r="B365" s="141">
        <v>200</v>
      </c>
      <c r="C365" s="156" t="s">
        <v>1156</v>
      </c>
      <c r="D365" s="154">
        <v>3139081</v>
      </c>
      <c r="E365" s="154">
        <v>2538678.85</v>
      </c>
      <c r="F365" s="153">
        <f t="shared" si="5"/>
        <v>600402.14999999991</v>
      </c>
    </row>
    <row r="366" spans="1:6" ht="26.4">
      <c r="A366" s="151" t="s">
        <v>413</v>
      </c>
      <c r="B366" s="141">
        <v>200</v>
      </c>
      <c r="C366" s="156" t="s">
        <v>1157</v>
      </c>
      <c r="D366" s="154">
        <v>52117982.810000002</v>
      </c>
      <c r="E366" s="154">
        <v>34955118.210000001</v>
      </c>
      <c r="F366" s="153">
        <f t="shared" si="5"/>
        <v>17162864.600000001</v>
      </c>
    </row>
    <row r="367" spans="1:6" ht="26.4">
      <c r="A367" s="151" t="s">
        <v>392</v>
      </c>
      <c r="B367" s="141">
        <v>200</v>
      </c>
      <c r="C367" s="156" t="s">
        <v>1158</v>
      </c>
      <c r="D367" s="154">
        <v>23470434</v>
      </c>
      <c r="E367" s="154">
        <v>17378187</v>
      </c>
      <c r="F367" s="153">
        <f t="shared" si="5"/>
        <v>6092247</v>
      </c>
    </row>
    <row r="368" spans="1:6" ht="52.8">
      <c r="A368" s="151" t="s">
        <v>457</v>
      </c>
      <c r="B368" s="141">
        <v>200</v>
      </c>
      <c r="C368" s="156" t="s">
        <v>1159</v>
      </c>
      <c r="D368" s="154">
        <v>16485486</v>
      </c>
      <c r="E368" s="154">
        <v>16485486</v>
      </c>
      <c r="F368" s="153">
        <f t="shared" si="5"/>
        <v>0</v>
      </c>
    </row>
    <row r="369" spans="1:6" ht="26.4">
      <c r="A369" s="151" t="s">
        <v>2117</v>
      </c>
      <c r="B369" s="141">
        <v>200</v>
      </c>
      <c r="C369" s="156" t="s">
        <v>1160</v>
      </c>
      <c r="D369" s="154">
        <v>16485486</v>
      </c>
      <c r="E369" s="154">
        <v>16485486</v>
      </c>
      <c r="F369" s="153">
        <f t="shared" si="5"/>
        <v>0</v>
      </c>
    </row>
    <row r="370" spans="1:6" ht="26.4">
      <c r="A370" s="151" t="s">
        <v>343</v>
      </c>
      <c r="B370" s="141">
        <v>200</v>
      </c>
      <c r="C370" s="156" t="s">
        <v>1161</v>
      </c>
      <c r="D370" s="154">
        <v>16485486</v>
      </c>
      <c r="E370" s="154">
        <v>16485486</v>
      </c>
      <c r="F370" s="153">
        <f t="shared" si="5"/>
        <v>0</v>
      </c>
    </row>
    <row r="371" spans="1:6" ht="13.2">
      <c r="A371" s="151" t="s">
        <v>344</v>
      </c>
      <c r="B371" s="141">
        <v>200</v>
      </c>
      <c r="C371" s="156" t="s">
        <v>1162</v>
      </c>
      <c r="D371" s="154">
        <v>16485486</v>
      </c>
      <c r="E371" s="154">
        <v>16485486</v>
      </c>
      <c r="F371" s="153">
        <f t="shared" si="5"/>
        <v>0</v>
      </c>
    </row>
    <row r="372" spans="1:6" ht="39.6">
      <c r="A372" s="151" t="s">
        <v>458</v>
      </c>
      <c r="B372" s="141">
        <v>200</v>
      </c>
      <c r="C372" s="156" t="s">
        <v>1163</v>
      </c>
      <c r="D372" s="154">
        <v>6984948</v>
      </c>
      <c r="E372" s="154">
        <v>892701</v>
      </c>
      <c r="F372" s="153">
        <f t="shared" si="5"/>
        <v>6092247</v>
      </c>
    </row>
    <row r="373" spans="1:6" ht="52.8">
      <c r="A373" s="151" t="s">
        <v>459</v>
      </c>
      <c r="B373" s="141">
        <v>200</v>
      </c>
      <c r="C373" s="156" t="s">
        <v>1164</v>
      </c>
      <c r="D373" s="154">
        <v>6984948</v>
      </c>
      <c r="E373" s="154">
        <v>892701</v>
      </c>
      <c r="F373" s="153">
        <f t="shared" si="5"/>
        <v>6092247</v>
      </c>
    </row>
    <row r="374" spans="1:6" ht="26.4">
      <c r="A374" s="151" t="s">
        <v>343</v>
      </c>
      <c r="B374" s="141">
        <v>200</v>
      </c>
      <c r="C374" s="156" t="s">
        <v>1165</v>
      </c>
      <c r="D374" s="154">
        <v>6984948</v>
      </c>
      <c r="E374" s="154">
        <v>892701</v>
      </c>
      <c r="F374" s="153">
        <f t="shared" si="5"/>
        <v>6092247</v>
      </c>
    </row>
    <row r="375" spans="1:6" ht="13.2">
      <c r="A375" s="151" t="s">
        <v>344</v>
      </c>
      <c r="B375" s="141">
        <v>200</v>
      </c>
      <c r="C375" s="156" t="s">
        <v>1166</v>
      </c>
      <c r="D375" s="154">
        <v>6984948</v>
      </c>
      <c r="E375" s="154">
        <v>892701</v>
      </c>
      <c r="F375" s="153">
        <f t="shared" si="5"/>
        <v>6092247</v>
      </c>
    </row>
    <row r="376" spans="1:6" ht="39.6">
      <c r="A376" s="151" t="s">
        <v>460</v>
      </c>
      <c r="B376" s="141">
        <v>200</v>
      </c>
      <c r="C376" s="156" t="s">
        <v>1167</v>
      </c>
      <c r="D376" s="154">
        <v>2698377.64</v>
      </c>
      <c r="E376" s="154">
        <v>2698377.64</v>
      </c>
      <c r="F376" s="153">
        <f t="shared" si="5"/>
        <v>0</v>
      </c>
    </row>
    <row r="377" spans="1:6" ht="39.6">
      <c r="A377" s="151" t="s">
        <v>461</v>
      </c>
      <c r="B377" s="141">
        <v>200</v>
      </c>
      <c r="C377" s="156" t="s">
        <v>1168</v>
      </c>
      <c r="D377" s="154">
        <v>2698377.64</v>
      </c>
      <c r="E377" s="154">
        <v>2698377.64</v>
      </c>
      <c r="F377" s="153">
        <f t="shared" si="5"/>
        <v>0</v>
      </c>
    </row>
    <row r="378" spans="1:6" ht="26.4">
      <c r="A378" s="151" t="s">
        <v>462</v>
      </c>
      <c r="B378" s="141">
        <v>200</v>
      </c>
      <c r="C378" s="156" t="s">
        <v>1169</v>
      </c>
      <c r="D378" s="154">
        <v>2698377.64</v>
      </c>
      <c r="E378" s="154">
        <v>2698377.64</v>
      </c>
      <c r="F378" s="153">
        <f t="shared" si="5"/>
        <v>0</v>
      </c>
    </row>
    <row r="379" spans="1:6" ht="26.4">
      <c r="A379" s="151" t="s">
        <v>343</v>
      </c>
      <c r="B379" s="141">
        <v>200</v>
      </c>
      <c r="C379" s="156" t="s">
        <v>1170</v>
      </c>
      <c r="D379" s="154">
        <v>2698377.64</v>
      </c>
      <c r="E379" s="154">
        <v>2698377.64</v>
      </c>
      <c r="F379" s="153">
        <f t="shared" si="5"/>
        <v>0</v>
      </c>
    </row>
    <row r="380" spans="1:6" ht="13.2">
      <c r="A380" s="151" t="s">
        <v>344</v>
      </c>
      <c r="B380" s="141">
        <v>200</v>
      </c>
      <c r="C380" s="156" t="s">
        <v>1171</v>
      </c>
      <c r="D380" s="154">
        <v>2698377.64</v>
      </c>
      <c r="E380" s="154">
        <v>2698377.64</v>
      </c>
      <c r="F380" s="153">
        <f t="shared" si="5"/>
        <v>0</v>
      </c>
    </row>
    <row r="381" spans="1:6" ht="13.2">
      <c r="A381" s="151" t="s">
        <v>347</v>
      </c>
      <c r="B381" s="141">
        <v>200</v>
      </c>
      <c r="C381" s="156" t="s">
        <v>1172</v>
      </c>
      <c r="D381" s="154">
        <v>25949171.170000002</v>
      </c>
      <c r="E381" s="154">
        <v>14878553.57</v>
      </c>
      <c r="F381" s="153">
        <f t="shared" si="5"/>
        <v>11070617.600000001</v>
      </c>
    </row>
    <row r="382" spans="1:6" ht="26.4">
      <c r="A382" s="151" t="s">
        <v>463</v>
      </c>
      <c r="B382" s="141">
        <v>200</v>
      </c>
      <c r="C382" s="156" t="s">
        <v>1173</v>
      </c>
      <c r="D382" s="154">
        <v>4482951.99</v>
      </c>
      <c r="E382" s="154">
        <v>2919268.73</v>
      </c>
      <c r="F382" s="153">
        <f t="shared" si="5"/>
        <v>1563683.2600000002</v>
      </c>
    </row>
    <row r="383" spans="1:6" ht="13.2">
      <c r="A383" s="151" t="s">
        <v>464</v>
      </c>
      <c r="B383" s="141">
        <v>200</v>
      </c>
      <c r="C383" s="156" t="s">
        <v>1174</v>
      </c>
      <c r="D383" s="154">
        <v>1250000</v>
      </c>
      <c r="E383" s="154">
        <v>704481.34</v>
      </c>
      <c r="F383" s="153">
        <f t="shared" si="5"/>
        <v>545518.66</v>
      </c>
    </row>
    <row r="384" spans="1:6" ht="26.4">
      <c r="A384" s="151" t="s">
        <v>343</v>
      </c>
      <c r="B384" s="141">
        <v>200</v>
      </c>
      <c r="C384" s="156" t="s">
        <v>1175</v>
      </c>
      <c r="D384" s="154">
        <v>1250000</v>
      </c>
      <c r="E384" s="154">
        <v>704481.34</v>
      </c>
      <c r="F384" s="153">
        <f t="shared" si="5"/>
        <v>545518.66</v>
      </c>
    </row>
    <row r="385" spans="1:6" ht="13.2">
      <c r="A385" s="151" t="s">
        <v>344</v>
      </c>
      <c r="B385" s="141">
        <v>200</v>
      </c>
      <c r="C385" s="156" t="s">
        <v>1176</v>
      </c>
      <c r="D385" s="154">
        <v>1250000</v>
      </c>
      <c r="E385" s="154">
        <v>704481.34</v>
      </c>
      <c r="F385" s="153">
        <f t="shared" si="5"/>
        <v>545518.66</v>
      </c>
    </row>
    <row r="386" spans="1:6" ht="26.4">
      <c r="A386" s="151" t="s">
        <v>517</v>
      </c>
      <c r="B386" s="141">
        <v>200</v>
      </c>
      <c r="C386" s="156" t="s">
        <v>1177</v>
      </c>
      <c r="D386" s="154">
        <v>2232951.9900000002</v>
      </c>
      <c r="E386" s="154">
        <v>2214787.39</v>
      </c>
      <c r="F386" s="153">
        <f t="shared" si="5"/>
        <v>18164.600000000093</v>
      </c>
    </row>
    <row r="387" spans="1:6" ht="26.4">
      <c r="A387" s="151" t="s">
        <v>343</v>
      </c>
      <c r="B387" s="141">
        <v>200</v>
      </c>
      <c r="C387" s="156" t="s">
        <v>1178</v>
      </c>
      <c r="D387" s="154">
        <v>2232951.9900000002</v>
      </c>
      <c r="E387" s="154">
        <v>2214787.39</v>
      </c>
      <c r="F387" s="153">
        <f t="shared" si="5"/>
        <v>18164.600000000093</v>
      </c>
    </row>
    <row r="388" spans="1:6" ht="13.2">
      <c r="A388" s="151" t="s">
        <v>344</v>
      </c>
      <c r="B388" s="141">
        <v>200</v>
      </c>
      <c r="C388" s="156" t="s">
        <v>1179</v>
      </c>
      <c r="D388" s="154">
        <v>2232951.9900000002</v>
      </c>
      <c r="E388" s="154">
        <v>2214787.39</v>
      </c>
      <c r="F388" s="153">
        <f t="shared" si="5"/>
        <v>18164.600000000093</v>
      </c>
    </row>
    <row r="389" spans="1:6" ht="26.4">
      <c r="A389" s="151" t="s">
        <v>2118</v>
      </c>
      <c r="B389" s="141">
        <v>200</v>
      </c>
      <c r="C389" s="156" t="s">
        <v>1180</v>
      </c>
      <c r="D389" s="154">
        <v>1000000</v>
      </c>
      <c r="E389" s="154">
        <v>0</v>
      </c>
      <c r="F389" s="153">
        <f t="shared" si="5"/>
        <v>1000000</v>
      </c>
    </row>
    <row r="390" spans="1:6" ht="26.4">
      <c r="A390" s="151" t="s">
        <v>343</v>
      </c>
      <c r="B390" s="141">
        <v>200</v>
      </c>
      <c r="C390" s="156" t="s">
        <v>1181</v>
      </c>
      <c r="D390" s="154">
        <v>1000000</v>
      </c>
      <c r="E390" s="154">
        <v>0</v>
      </c>
      <c r="F390" s="153">
        <f t="shared" si="5"/>
        <v>1000000</v>
      </c>
    </row>
    <row r="391" spans="1:6" ht="13.2">
      <c r="A391" s="151" t="s">
        <v>344</v>
      </c>
      <c r="B391" s="141">
        <v>200</v>
      </c>
      <c r="C391" s="156" t="s">
        <v>1182</v>
      </c>
      <c r="D391" s="154">
        <v>1000000</v>
      </c>
      <c r="E391" s="154">
        <v>0</v>
      </c>
      <c r="F391" s="153">
        <f t="shared" si="5"/>
        <v>1000000</v>
      </c>
    </row>
    <row r="392" spans="1:6" ht="39.6">
      <c r="A392" s="151" t="s">
        <v>465</v>
      </c>
      <c r="B392" s="141">
        <v>200</v>
      </c>
      <c r="C392" s="156" t="s">
        <v>1183</v>
      </c>
      <c r="D392" s="154">
        <v>21466219.18</v>
      </c>
      <c r="E392" s="154">
        <v>11959284.84</v>
      </c>
      <c r="F392" s="153">
        <f t="shared" si="5"/>
        <v>9506934.3399999999</v>
      </c>
    </row>
    <row r="393" spans="1:6" ht="39.6">
      <c r="A393" s="151" t="s">
        <v>466</v>
      </c>
      <c r="B393" s="141">
        <v>200</v>
      </c>
      <c r="C393" s="156" t="s">
        <v>1184</v>
      </c>
      <c r="D393" s="154">
        <v>2832930</v>
      </c>
      <c r="E393" s="154">
        <v>1002228.81</v>
      </c>
      <c r="F393" s="153">
        <f t="shared" ref="F393:F456" si="6">D393-E393</f>
        <v>1830701.19</v>
      </c>
    </row>
    <row r="394" spans="1:6" ht="26.4">
      <c r="A394" s="151" t="s">
        <v>343</v>
      </c>
      <c r="B394" s="141">
        <v>200</v>
      </c>
      <c r="C394" s="156" t="s">
        <v>1185</v>
      </c>
      <c r="D394" s="154">
        <v>2832930</v>
      </c>
      <c r="E394" s="154">
        <v>1002228.81</v>
      </c>
      <c r="F394" s="153">
        <f t="shared" si="6"/>
        <v>1830701.19</v>
      </c>
    </row>
    <row r="395" spans="1:6" ht="13.2">
      <c r="A395" s="151" t="s">
        <v>344</v>
      </c>
      <c r="B395" s="141">
        <v>200</v>
      </c>
      <c r="C395" s="156" t="s">
        <v>1186</v>
      </c>
      <c r="D395" s="154">
        <v>2832930</v>
      </c>
      <c r="E395" s="154">
        <v>1002228.81</v>
      </c>
      <c r="F395" s="153">
        <f t="shared" si="6"/>
        <v>1830701.19</v>
      </c>
    </row>
    <row r="396" spans="1:6" ht="26.4">
      <c r="A396" s="151" t="s">
        <v>467</v>
      </c>
      <c r="B396" s="141">
        <v>200</v>
      </c>
      <c r="C396" s="156" t="s">
        <v>1187</v>
      </c>
      <c r="D396" s="154">
        <v>17751856.100000001</v>
      </c>
      <c r="E396" s="154">
        <v>10097498.41</v>
      </c>
      <c r="F396" s="153">
        <f t="shared" si="6"/>
        <v>7654357.6900000013</v>
      </c>
    </row>
    <row r="397" spans="1:6" ht="26.4">
      <c r="A397" s="151" t="s">
        <v>343</v>
      </c>
      <c r="B397" s="141">
        <v>200</v>
      </c>
      <c r="C397" s="156" t="s">
        <v>1188</v>
      </c>
      <c r="D397" s="154">
        <v>17751856.100000001</v>
      </c>
      <c r="E397" s="154">
        <v>10097498.41</v>
      </c>
      <c r="F397" s="153">
        <f t="shared" si="6"/>
        <v>7654357.6900000013</v>
      </c>
    </row>
    <row r="398" spans="1:6" ht="13.2">
      <c r="A398" s="151" t="s">
        <v>370</v>
      </c>
      <c r="B398" s="141">
        <v>200</v>
      </c>
      <c r="C398" s="156" t="s">
        <v>1189</v>
      </c>
      <c r="D398" s="154">
        <v>17751856.100000001</v>
      </c>
      <c r="E398" s="154">
        <v>10097498.41</v>
      </c>
      <c r="F398" s="153">
        <f t="shared" si="6"/>
        <v>7654357.6900000013</v>
      </c>
    </row>
    <row r="399" spans="1:6" ht="26.4">
      <c r="A399" s="151" t="s">
        <v>468</v>
      </c>
      <c r="B399" s="141">
        <v>200</v>
      </c>
      <c r="C399" s="156" t="s">
        <v>1190</v>
      </c>
      <c r="D399" s="154">
        <v>881433.08</v>
      </c>
      <c r="E399" s="154">
        <v>859557.62</v>
      </c>
      <c r="F399" s="153">
        <f t="shared" si="6"/>
        <v>21875.459999999963</v>
      </c>
    </row>
    <row r="400" spans="1:6" ht="26.4">
      <c r="A400" s="151" t="s">
        <v>343</v>
      </c>
      <c r="B400" s="141">
        <v>200</v>
      </c>
      <c r="C400" s="156" t="s">
        <v>1191</v>
      </c>
      <c r="D400" s="154">
        <v>881433.08</v>
      </c>
      <c r="E400" s="154">
        <v>859557.62</v>
      </c>
      <c r="F400" s="153">
        <f t="shared" si="6"/>
        <v>21875.459999999963</v>
      </c>
    </row>
    <row r="401" spans="1:6" ht="13.2">
      <c r="A401" s="151" t="s">
        <v>344</v>
      </c>
      <c r="B401" s="141">
        <v>200</v>
      </c>
      <c r="C401" s="156" t="s">
        <v>1192</v>
      </c>
      <c r="D401" s="154">
        <v>881433.08</v>
      </c>
      <c r="E401" s="154">
        <v>859557.62</v>
      </c>
      <c r="F401" s="153">
        <f t="shared" si="6"/>
        <v>21875.459999999963</v>
      </c>
    </row>
    <row r="402" spans="1:6" ht="26.4">
      <c r="A402" s="151" t="s">
        <v>469</v>
      </c>
      <c r="B402" s="141">
        <v>200</v>
      </c>
      <c r="C402" s="156" t="s">
        <v>1193</v>
      </c>
      <c r="D402" s="154">
        <v>41645225.700000003</v>
      </c>
      <c r="E402" s="154">
        <v>29010570.649999999</v>
      </c>
      <c r="F402" s="153">
        <f t="shared" si="6"/>
        <v>12634655.050000004</v>
      </c>
    </row>
    <row r="403" spans="1:6" ht="39.6">
      <c r="A403" s="151" t="s">
        <v>435</v>
      </c>
      <c r="B403" s="141">
        <v>200</v>
      </c>
      <c r="C403" s="156" t="s">
        <v>1194</v>
      </c>
      <c r="D403" s="154">
        <v>41645225.700000003</v>
      </c>
      <c r="E403" s="154">
        <v>29010570.649999999</v>
      </c>
      <c r="F403" s="153">
        <f t="shared" si="6"/>
        <v>12634655.050000004</v>
      </c>
    </row>
    <row r="404" spans="1:6" ht="13.2">
      <c r="A404" s="151" t="s">
        <v>347</v>
      </c>
      <c r="B404" s="141">
        <v>200</v>
      </c>
      <c r="C404" s="156" t="s">
        <v>1195</v>
      </c>
      <c r="D404" s="154">
        <v>41645225.700000003</v>
      </c>
      <c r="E404" s="154">
        <v>29010570.649999999</v>
      </c>
      <c r="F404" s="153">
        <f t="shared" si="6"/>
        <v>12634655.050000004</v>
      </c>
    </row>
    <row r="405" spans="1:6" ht="26.4">
      <c r="A405" s="151" t="s">
        <v>436</v>
      </c>
      <c r="B405" s="141">
        <v>200</v>
      </c>
      <c r="C405" s="156" t="s">
        <v>1196</v>
      </c>
      <c r="D405" s="154">
        <v>41645225.700000003</v>
      </c>
      <c r="E405" s="154">
        <v>29010570.649999999</v>
      </c>
      <c r="F405" s="153">
        <f t="shared" si="6"/>
        <v>12634655.050000004</v>
      </c>
    </row>
    <row r="406" spans="1:6" ht="26.4">
      <c r="A406" s="151" t="s">
        <v>349</v>
      </c>
      <c r="B406" s="141">
        <v>200</v>
      </c>
      <c r="C406" s="156" t="s">
        <v>1197</v>
      </c>
      <c r="D406" s="154">
        <v>41645225.700000003</v>
      </c>
      <c r="E406" s="154">
        <v>29010570.649999999</v>
      </c>
      <c r="F406" s="153">
        <f t="shared" si="6"/>
        <v>12634655.050000004</v>
      </c>
    </row>
    <row r="407" spans="1:6" ht="66">
      <c r="A407" s="151" t="s">
        <v>339</v>
      </c>
      <c r="B407" s="141">
        <v>200</v>
      </c>
      <c r="C407" s="156" t="s">
        <v>1198</v>
      </c>
      <c r="D407" s="154">
        <v>35841737.700000003</v>
      </c>
      <c r="E407" s="154">
        <v>24787039.390000001</v>
      </c>
      <c r="F407" s="153">
        <f t="shared" si="6"/>
        <v>11054698.310000002</v>
      </c>
    </row>
    <row r="408" spans="1:6" ht="13.2">
      <c r="A408" s="151" t="s">
        <v>350</v>
      </c>
      <c r="B408" s="141">
        <v>200</v>
      </c>
      <c r="C408" s="156" t="s">
        <v>1199</v>
      </c>
      <c r="D408" s="154">
        <v>27522840.02</v>
      </c>
      <c r="E408" s="154">
        <v>19386272.260000002</v>
      </c>
      <c r="F408" s="153">
        <f t="shared" si="6"/>
        <v>8136567.7599999979</v>
      </c>
    </row>
    <row r="409" spans="1:6" ht="26.4">
      <c r="A409" s="151" t="s">
        <v>374</v>
      </c>
      <c r="B409" s="141">
        <v>200</v>
      </c>
      <c r="C409" s="156" t="s">
        <v>1200</v>
      </c>
      <c r="D409" s="154">
        <v>7000</v>
      </c>
      <c r="E409" s="154">
        <v>0</v>
      </c>
      <c r="F409" s="153">
        <f t="shared" si="6"/>
        <v>7000</v>
      </c>
    </row>
    <row r="410" spans="1:6" ht="39.6">
      <c r="A410" s="151" t="s">
        <v>351</v>
      </c>
      <c r="B410" s="141">
        <v>200</v>
      </c>
      <c r="C410" s="156" t="s">
        <v>1201</v>
      </c>
      <c r="D410" s="154">
        <v>8311897.6799999997</v>
      </c>
      <c r="E410" s="154">
        <v>5400767.1299999999</v>
      </c>
      <c r="F410" s="153">
        <f t="shared" si="6"/>
        <v>2911130.55</v>
      </c>
    </row>
    <row r="411" spans="1:6" ht="26.4">
      <c r="A411" s="151" t="s">
        <v>343</v>
      </c>
      <c r="B411" s="141">
        <v>200</v>
      </c>
      <c r="C411" s="156" t="s">
        <v>1202</v>
      </c>
      <c r="D411" s="154">
        <v>1641000</v>
      </c>
      <c r="E411" s="154">
        <v>844434.26</v>
      </c>
      <c r="F411" s="153">
        <f t="shared" si="6"/>
        <v>796565.74</v>
      </c>
    </row>
    <row r="412" spans="1:6" ht="13.2">
      <c r="A412" s="151" t="s">
        <v>344</v>
      </c>
      <c r="B412" s="141">
        <v>200</v>
      </c>
      <c r="C412" s="156" t="s">
        <v>1203</v>
      </c>
      <c r="D412" s="154">
        <v>1641000</v>
      </c>
      <c r="E412" s="154">
        <v>844434.26</v>
      </c>
      <c r="F412" s="153">
        <f t="shared" si="6"/>
        <v>796565.74</v>
      </c>
    </row>
    <row r="413" spans="1:6" ht="13.2">
      <c r="A413" s="151" t="s">
        <v>376</v>
      </c>
      <c r="B413" s="141">
        <v>200</v>
      </c>
      <c r="C413" s="156" t="s">
        <v>1204</v>
      </c>
      <c r="D413" s="154">
        <v>4162488</v>
      </c>
      <c r="E413" s="154">
        <v>3379097</v>
      </c>
      <c r="F413" s="153">
        <f t="shared" si="6"/>
        <v>783391</v>
      </c>
    </row>
    <row r="414" spans="1:6" ht="26.4">
      <c r="A414" s="151" t="s">
        <v>470</v>
      </c>
      <c r="B414" s="141">
        <v>200</v>
      </c>
      <c r="C414" s="156" t="s">
        <v>1205</v>
      </c>
      <c r="D414" s="154">
        <v>4151168</v>
      </c>
      <c r="E414" s="154">
        <v>3376110</v>
      </c>
      <c r="F414" s="153">
        <f t="shared" si="6"/>
        <v>775058</v>
      </c>
    </row>
    <row r="415" spans="1:6" ht="13.2">
      <c r="A415" s="151" t="s">
        <v>471</v>
      </c>
      <c r="B415" s="141">
        <v>200</v>
      </c>
      <c r="C415" s="156" t="s">
        <v>1206</v>
      </c>
      <c r="D415" s="154">
        <v>11320</v>
      </c>
      <c r="E415" s="154">
        <v>2987</v>
      </c>
      <c r="F415" s="153">
        <f t="shared" si="6"/>
        <v>8333</v>
      </c>
    </row>
    <row r="416" spans="1:6" ht="13.2">
      <c r="A416" s="151" t="s">
        <v>472</v>
      </c>
      <c r="B416" s="141">
        <v>200</v>
      </c>
      <c r="C416" s="156" t="s">
        <v>1207</v>
      </c>
      <c r="D416" s="154">
        <v>988886.02</v>
      </c>
      <c r="E416" s="154">
        <v>969748.12</v>
      </c>
      <c r="F416" s="153">
        <f t="shared" si="6"/>
        <v>19137.900000000023</v>
      </c>
    </row>
    <row r="417" spans="1:6" ht="13.2">
      <c r="A417" s="151" t="s">
        <v>473</v>
      </c>
      <c r="B417" s="141">
        <v>200</v>
      </c>
      <c r="C417" s="156" t="s">
        <v>1208</v>
      </c>
      <c r="D417" s="154">
        <v>988886.02</v>
      </c>
      <c r="E417" s="154">
        <v>969748.12</v>
      </c>
      <c r="F417" s="153">
        <f t="shared" si="6"/>
        <v>19137.900000000023</v>
      </c>
    </row>
    <row r="418" spans="1:6" ht="26.4">
      <c r="A418" s="151" t="s">
        <v>474</v>
      </c>
      <c r="B418" s="141">
        <v>200</v>
      </c>
      <c r="C418" s="156" t="s">
        <v>1209</v>
      </c>
      <c r="D418" s="154">
        <v>988886.02</v>
      </c>
      <c r="E418" s="154">
        <v>969748.12</v>
      </c>
      <c r="F418" s="153">
        <f t="shared" si="6"/>
        <v>19137.900000000023</v>
      </c>
    </row>
    <row r="419" spans="1:6" ht="26.4">
      <c r="A419" s="151" t="s">
        <v>392</v>
      </c>
      <c r="B419" s="141">
        <v>200</v>
      </c>
      <c r="C419" s="156" t="s">
        <v>1210</v>
      </c>
      <c r="D419" s="154">
        <v>988886.02</v>
      </c>
      <c r="E419" s="154">
        <v>969748.12</v>
      </c>
      <c r="F419" s="153">
        <f t="shared" si="6"/>
        <v>19137.900000000023</v>
      </c>
    </row>
    <row r="420" spans="1:6" ht="92.4">
      <c r="A420" s="151" t="s">
        <v>475</v>
      </c>
      <c r="B420" s="141">
        <v>200</v>
      </c>
      <c r="C420" s="156" t="s">
        <v>1211</v>
      </c>
      <c r="D420" s="154">
        <v>988886.02</v>
      </c>
      <c r="E420" s="154">
        <v>969748.12</v>
      </c>
      <c r="F420" s="153">
        <f t="shared" si="6"/>
        <v>19137.900000000023</v>
      </c>
    </row>
    <row r="421" spans="1:6" ht="26.4">
      <c r="A421" s="151" t="s">
        <v>476</v>
      </c>
      <c r="B421" s="141">
        <v>200</v>
      </c>
      <c r="C421" s="156" t="s">
        <v>1212</v>
      </c>
      <c r="D421" s="154">
        <v>939471.72</v>
      </c>
      <c r="E421" s="154">
        <v>921260.71</v>
      </c>
      <c r="F421" s="153">
        <f t="shared" si="6"/>
        <v>18211.010000000009</v>
      </c>
    </row>
    <row r="422" spans="1:6" ht="26.4">
      <c r="A422" s="151" t="s">
        <v>343</v>
      </c>
      <c r="B422" s="141">
        <v>200</v>
      </c>
      <c r="C422" s="156" t="s">
        <v>1213</v>
      </c>
      <c r="D422" s="154">
        <v>939471.72</v>
      </c>
      <c r="E422" s="154">
        <v>921260.71</v>
      </c>
      <c r="F422" s="153">
        <f t="shared" si="6"/>
        <v>18211.010000000009</v>
      </c>
    </row>
    <row r="423" spans="1:6" ht="13.2">
      <c r="A423" s="151" t="s">
        <v>344</v>
      </c>
      <c r="B423" s="141">
        <v>200</v>
      </c>
      <c r="C423" s="156" t="s">
        <v>1214</v>
      </c>
      <c r="D423" s="154">
        <v>939471.72</v>
      </c>
      <c r="E423" s="154">
        <v>921260.71</v>
      </c>
      <c r="F423" s="153">
        <f t="shared" si="6"/>
        <v>18211.010000000009</v>
      </c>
    </row>
    <row r="424" spans="1:6" ht="26.4">
      <c r="A424" s="151" t="s">
        <v>476</v>
      </c>
      <c r="B424" s="141">
        <v>200</v>
      </c>
      <c r="C424" s="156" t="s">
        <v>1215</v>
      </c>
      <c r="D424" s="154">
        <v>49414.3</v>
      </c>
      <c r="E424" s="154">
        <v>48487.41</v>
      </c>
      <c r="F424" s="153">
        <f t="shared" si="6"/>
        <v>926.88999999999942</v>
      </c>
    </row>
    <row r="425" spans="1:6" ht="26.4">
      <c r="A425" s="151" t="s">
        <v>343</v>
      </c>
      <c r="B425" s="141">
        <v>200</v>
      </c>
      <c r="C425" s="156" t="s">
        <v>1216</v>
      </c>
      <c r="D425" s="154">
        <v>49414.3</v>
      </c>
      <c r="E425" s="154">
        <v>48487.41</v>
      </c>
      <c r="F425" s="153">
        <f t="shared" si="6"/>
        <v>926.88999999999942</v>
      </c>
    </row>
    <row r="426" spans="1:6" ht="13.2">
      <c r="A426" s="151" t="s">
        <v>344</v>
      </c>
      <c r="B426" s="141">
        <v>200</v>
      </c>
      <c r="C426" s="156" t="s">
        <v>1217</v>
      </c>
      <c r="D426" s="154">
        <v>49414.3</v>
      </c>
      <c r="E426" s="154">
        <v>48487.41</v>
      </c>
      <c r="F426" s="153">
        <f t="shared" si="6"/>
        <v>926.88999999999942</v>
      </c>
    </row>
    <row r="427" spans="1:6" ht="13.2">
      <c r="A427" s="151" t="s">
        <v>385</v>
      </c>
      <c r="B427" s="141">
        <v>200</v>
      </c>
      <c r="C427" s="156" t="s">
        <v>1218</v>
      </c>
      <c r="D427" s="154">
        <v>9878946.0899999999</v>
      </c>
      <c r="E427" s="154">
        <v>5163720</v>
      </c>
      <c r="F427" s="153">
        <f t="shared" si="6"/>
        <v>4715226.09</v>
      </c>
    </row>
    <row r="428" spans="1:6" ht="13.2">
      <c r="A428" s="151" t="s">
        <v>390</v>
      </c>
      <c r="B428" s="141">
        <v>200</v>
      </c>
      <c r="C428" s="156" t="s">
        <v>1219</v>
      </c>
      <c r="D428" s="154">
        <v>9878946.0899999999</v>
      </c>
      <c r="E428" s="154">
        <v>5163720</v>
      </c>
      <c r="F428" s="153">
        <f t="shared" si="6"/>
        <v>4715226.09</v>
      </c>
    </row>
    <row r="429" spans="1:6" ht="39.6">
      <c r="A429" s="151" t="s">
        <v>435</v>
      </c>
      <c r="B429" s="141">
        <v>200</v>
      </c>
      <c r="C429" s="156" t="s">
        <v>1220</v>
      </c>
      <c r="D429" s="154">
        <v>1784980</v>
      </c>
      <c r="E429" s="154">
        <v>0</v>
      </c>
      <c r="F429" s="153">
        <f t="shared" si="6"/>
        <v>1784980</v>
      </c>
    </row>
    <row r="430" spans="1:6" ht="13.2">
      <c r="A430" s="151" t="s">
        <v>347</v>
      </c>
      <c r="B430" s="141">
        <v>200</v>
      </c>
      <c r="C430" s="156" t="s">
        <v>1221</v>
      </c>
      <c r="D430" s="154">
        <v>1784980</v>
      </c>
      <c r="E430" s="154">
        <v>0</v>
      </c>
      <c r="F430" s="153">
        <f t="shared" si="6"/>
        <v>1784980</v>
      </c>
    </row>
    <row r="431" spans="1:6" ht="26.4">
      <c r="A431" s="151" t="s">
        <v>436</v>
      </c>
      <c r="B431" s="141">
        <v>200</v>
      </c>
      <c r="C431" s="156" t="s">
        <v>1222</v>
      </c>
      <c r="D431" s="154">
        <v>1784980</v>
      </c>
      <c r="E431" s="154">
        <v>0</v>
      </c>
      <c r="F431" s="153">
        <f t="shared" si="6"/>
        <v>1784980</v>
      </c>
    </row>
    <row r="432" spans="1:6" ht="52.8">
      <c r="A432" s="151" t="s">
        <v>477</v>
      </c>
      <c r="B432" s="141">
        <v>200</v>
      </c>
      <c r="C432" s="156" t="s">
        <v>1223</v>
      </c>
      <c r="D432" s="154">
        <v>1784980</v>
      </c>
      <c r="E432" s="154">
        <v>0</v>
      </c>
      <c r="F432" s="153">
        <f t="shared" si="6"/>
        <v>1784980</v>
      </c>
    </row>
    <row r="433" spans="1:6" ht="13.2">
      <c r="A433" s="151" t="s">
        <v>388</v>
      </c>
      <c r="B433" s="141">
        <v>200</v>
      </c>
      <c r="C433" s="156" t="s">
        <v>1224</v>
      </c>
      <c r="D433" s="154">
        <v>1784980</v>
      </c>
      <c r="E433" s="154">
        <v>0</v>
      </c>
      <c r="F433" s="153">
        <f t="shared" si="6"/>
        <v>1784980</v>
      </c>
    </row>
    <row r="434" spans="1:6" ht="26.4">
      <c r="A434" s="151" t="s">
        <v>478</v>
      </c>
      <c r="B434" s="141">
        <v>200</v>
      </c>
      <c r="C434" s="156" t="s">
        <v>1225</v>
      </c>
      <c r="D434" s="154">
        <v>1784980</v>
      </c>
      <c r="E434" s="154">
        <v>0</v>
      </c>
      <c r="F434" s="153">
        <f t="shared" si="6"/>
        <v>1784980</v>
      </c>
    </row>
    <row r="435" spans="1:6" ht="39.6">
      <c r="A435" s="151" t="s">
        <v>423</v>
      </c>
      <c r="B435" s="141">
        <v>200</v>
      </c>
      <c r="C435" s="156" t="s">
        <v>1226</v>
      </c>
      <c r="D435" s="154">
        <v>6142953</v>
      </c>
      <c r="E435" s="154">
        <v>5163720</v>
      </c>
      <c r="F435" s="153">
        <f t="shared" si="6"/>
        <v>979233</v>
      </c>
    </row>
    <row r="436" spans="1:6" ht="13.2">
      <c r="A436" s="151" t="s">
        <v>347</v>
      </c>
      <c r="B436" s="141">
        <v>200</v>
      </c>
      <c r="C436" s="156" t="s">
        <v>1227</v>
      </c>
      <c r="D436" s="154">
        <v>6142953</v>
      </c>
      <c r="E436" s="154">
        <v>5163720</v>
      </c>
      <c r="F436" s="153">
        <f t="shared" si="6"/>
        <v>979233</v>
      </c>
    </row>
    <row r="437" spans="1:6" ht="26.4">
      <c r="A437" s="151" t="s">
        <v>424</v>
      </c>
      <c r="B437" s="141">
        <v>200</v>
      </c>
      <c r="C437" s="156" t="s">
        <v>1228</v>
      </c>
      <c r="D437" s="154">
        <v>6142953</v>
      </c>
      <c r="E437" s="154">
        <v>5163720</v>
      </c>
      <c r="F437" s="153">
        <f t="shared" si="6"/>
        <v>979233</v>
      </c>
    </row>
    <row r="438" spans="1:6" ht="66">
      <c r="A438" s="151" t="s">
        <v>479</v>
      </c>
      <c r="B438" s="141">
        <v>200</v>
      </c>
      <c r="C438" s="156" t="s">
        <v>1229</v>
      </c>
      <c r="D438" s="154">
        <v>5861900.3700000001</v>
      </c>
      <c r="E438" s="154">
        <v>4925784</v>
      </c>
      <c r="F438" s="153">
        <f t="shared" si="6"/>
        <v>936116.37000000011</v>
      </c>
    </row>
    <row r="439" spans="1:6" ht="13.2">
      <c r="A439" s="151" t="s">
        <v>388</v>
      </c>
      <c r="B439" s="141">
        <v>200</v>
      </c>
      <c r="C439" s="156" t="s">
        <v>1230</v>
      </c>
      <c r="D439" s="154">
        <v>5861900.3700000001</v>
      </c>
      <c r="E439" s="154">
        <v>4925784</v>
      </c>
      <c r="F439" s="153">
        <f t="shared" si="6"/>
        <v>936116.37000000011</v>
      </c>
    </row>
    <row r="440" spans="1:6" ht="26.4">
      <c r="A440" s="151" t="s">
        <v>478</v>
      </c>
      <c r="B440" s="141">
        <v>200</v>
      </c>
      <c r="C440" s="156" t="s">
        <v>1231</v>
      </c>
      <c r="D440" s="154">
        <v>5861900.3700000001</v>
      </c>
      <c r="E440" s="154">
        <v>4925784</v>
      </c>
      <c r="F440" s="153">
        <f t="shared" si="6"/>
        <v>936116.37000000011</v>
      </c>
    </row>
    <row r="441" spans="1:6" ht="39.6">
      <c r="A441" s="151" t="s">
        <v>480</v>
      </c>
      <c r="B441" s="141">
        <v>200</v>
      </c>
      <c r="C441" s="156" t="s">
        <v>1232</v>
      </c>
      <c r="D441" s="154">
        <v>267000</v>
      </c>
      <c r="E441" s="154">
        <v>226039.2</v>
      </c>
      <c r="F441" s="153">
        <f t="shared" si="6"/>
        <v>40960.799999999988</v>
      </c>
    </row>
    <row r="442" spans="1:6" ht="13.2">
      <c r="A442" s="151" t="s">
        <v>388</v>
      </c>
      <c r="B442" s="141">
        <v>200</v>
      </c>
      <c r="C442" s="156" t="s">
        <v>1233</v>
      </c>
      <c r="D442" s="154">
        <v>267000</v>
      </c>
      <c r="E442" s="154">
        <v>226039.2</v>
      </c>
      <c r="F442" s="153">
        <f t="shared" si="6"/>
        <v>40960.799999999988</v>
      </c>
    </row>
    <row r="443" spans="1:6" ht="26.4">
      <c r="A443" s="151" t="s">
        <v>478</v>
      </c>
      <c r="B443" s="141">
        <v>200</v>
      </c>
      <c r="C443" s="156" t="s">
        <v>1234</v>
      </c>
      <c r="D443" s="154">
        <v>267000</v>
      </c>
      <c r="E443" s="154">
        <v>226039.2</v>
      </c>
      <c r="F443" s="153">
        <f t="shared" si="6"/>
        <v>40960.799999999988</v>
      </c>
    </row>
    <row r="444" spans="1:6" ht="39.6">
      <c r="A444" s="151" t="s">
        <v>480</v>
      </c>
      <c r="B444" s="141">
        <v>200</v>
      </c>
      <c r="C444" s="156" t="s">
        <v>1235</v>
      </c>
      <c r="D444" s="154">
        <v>14052.63</v>
      </c>
      <c r="E444" s="154">
        <v>11896.8</v>
      </c>
      <c r="F444" s="153">
        <f t="shared" si="6"/>
        <v>2155.83</v>
      </c>
    </row>
    <row r="445" spans="1:6" ht="13.2">
      <c r="A445" s="151" t="s">
        <v>388</v>
      </c>
      <c r="B445" s="141">
        <v>200</v>
      </c>
      <c r="C445" s="156" t="s">
        <v>1236</v>
      </c>
      <c r="D445" s="154">
        <v>14052.63</v>
      </c>
      <c r="E445" s="154">
        <v>11896.8</v>
      </c>
      <c r="F445" s="153">
        <f t="shared" si="6"/>
        <v>2155.83</v>
      </c>
    </row>
    <row r="446" spans="1:6" ht="26.4">
      <c r="A446" s="151" t="s">
        <v>478</v>
      </c>
      <c r="B446" s="141">
        <v>200</v>
      </c>
      <c r="C446" s="156" t="s">
        <v>1237</v>
      </c>
      <c r="D446" s="154">
        <v>14052.63</v>
      </c>
      <c r="E446" s="154">
        <v>11896.8</v>
      </c>
      <c r="F446" s="153">
        <f t="shared" si="6"/>
        <v>2155.83</v>
      </c>
    </row>
    <row r="447" spans="1:6" ht="39.6">
      <c r="A447" s="151" t="s">
        <v>481</v>
      </c>
      <c r="B447" s="141">
        <v>200</v>
      </c>
      <c r="C447" s="156" t="s">
        <v>1238</v>
      </c>
      <c r="D447" s="154">
        <v>1951013.09</v>
      </c>
      <c r="E447" s="154">
        <v>0</v>
      </c>
      <c r="F447" s="153">
        <f t="shared" si="6"/>
        <v>1951013.09</v>
      </c>
    </row>
    <row r="448" spans="1:6" ht="13.2">
      <c r="A448" s="151" t="s">
        <v>347</v>
      </c>
      <c r="B448" s="141">
        <v>200</v>
      </c>
      <c r="C448" s="156" t="s">
        <v>1239</v>
      </c>
      <c r="D448" s="154">
        <v>1951013.09</v>
      </c>
      <c r="E448" s="154">
        <v>0</v>
      </c>
      <c r="F448" s="153">
        <f t="shared" si="6"/>
        <v>1951013.09</v>
      </c>
    </row>
    <row r="449" spans="1:6" ht="26.4">
      <c r="A449" s="151" t="s">
        <v>482</v>
      </c>
      <c r="B449" s="141">
        <v>200</v>
      </c>
      <c r="C449" s="156" t="s">
        <v>1240</v>
      </c>
      <c r="D449" s="154">
        <v>1951013.09</v>
      </c>
      <c r="E449" s="154">
        <v>0</v>
      </c>
      <c r="F449" s="153">
        <f t="shared" si="6"/>
        <v>1951013.09</v>
      </c>
    </row>
    <row r="450" spans="1:6" ht="39.6">
      <c r="A450" s="151" t="s">
        <v>483</v>
      </c>
      <c r="B450" s="141">
        <v>200</v>
      </c>
      <c r="C450" s="156" t="s">
        <v>1241</v>
      </c>
      <c r="D450" s="154">
        <v>1951013.09</v>
      </c>
      <c r="E450" s="154">
        <v>0</v>
      </c>
      <c r="F450" s="153">
        <f t="shared" si="6"/>
        <v>1951013.09</v>
      </c>
    </row>
    <row r="451" spans="1:6" ht="26.4">
      <c r="A451" s="151" t="s">
        <v>343</v>
      </c>
      <c r="B451" s="141">
        <v>200</v>
      </c>
      <c r="C451" s="156" t="s">
        <v>1242</v>
      </c>
      <c r="D451" s="154">
        <v>1951013.09</v>
      </c>
      <c r="E451" s="154">
        <v>0</v>
      </c>
      <c r="F451" s="153">
        <f t="shared" si="6"/>
        <v>1951013.09</v>
      </c>
    </row>
    <row r="452" spans="1:6" ht="13.2">
      <c r="A452" s="151" t="s">
        <v>344</v>
      </c>
      <c r="B452" s="141">
        <v>200</v>
      </c>
      <c r="C452" s="156" t="s">
        <v>1243</v>
      </c>
      <c r="D452" s="154">
        <v>1951013.09</v>
      </c>
      <c r="E452" s="154">
        <v>0</v>
      </c>
      <c r="F452" s="153">
        <f t="shared" si="6"/>
        <v>1951013.09</v>
      </c>
    </row>
    <row r="453" spans="1:6" ht="46.5" customHeight="1">
      <c r="A453" s="157" t="s">
        <v>484</v>
      </c>
      <c r="B453" s="140">
        <v>200</v>
      </c>
      <c r="C453" s="155" t="s">
        <v>1244</v>
      </c>
      <c r="D453" s="158">
        <v>83027791.390000001</v>
      </c>
      <c r="E453" s="158">
        <v>59447374.609999999</v>
      </c>
      <c r="F453" s="152">
        <f t="shared" si="6"/>
        <v>23580416.780000001</v>
      </c>
    </row>
    <row r="454" spans="1:6" ht="13.2">
      <c r="A454" s="151" t="s">
        <v>334</v>
      </c>
      <c r="B454" s="141">
        <v>200</v>
      </c>
      <c r="C454" s="156" t="s">
        <v>1245</v>
      </c>
      <c r="D454" s="154">
        <v>83027791.390000001</v>
      </c>
      <c r="E454" s="154">
        <v>59447374.609999999</v>
      </c>
      <c r="F454" s="153">
        <f t="shared" si="6"/>
        <v>23580416.780000001</v>
      </c>
    </row>
    <row r="455" spans="1:6" ht="13.2">
      <c r="A455" s="151" t="s">
        <v>345</v>
      </c>
      <c r="B455" s="141">
        <v>200</v>
      </c>
      <c r="C455" s="156" t="s">
        <v>1246</v>
      </c>
      <c r="D455" s="154">
        <v>83027791.390000001</v>
      </c>
      <c r="E455" s="154">
        <v>59447374.609999999</v>
      </c>
      <c r="F455" s="153">
        <f t="shared" si="6"/>
        <v>23580416.780000001</v>
      </c>
    </row>
    <row r="456" spans="1:6" ht="39.6">
      <c r="A456" s="151" t="s">
        <v>346</v>
      </c>
      <c r="B456" s="141">
        <v>200</v>
      </c>
      <c r="C456" s="156" t="s">
        <v>1247</v>
      </c>
      <c r="D456" s="154">
        <v>83027791.390000001</v>
      </c>
      <c r="E456" s="154">
        <v>59447374.609999999</v>
      </c>
      <c r="F456" s="153">
        <f t="shared" si="6"/>
        <v>23580416.780000001</v>
      </c>
    </row>
    <row r="457" spans="1:6" ht="13.2">
      <c r="A457" s="151" t="s">
        <v>347</v>
      </c>
      <c r="B457" s="141">
        <v>200</v>
      </c>
      <c r="C457" s="156" t="s">
        <v>1248</v>
      </c>
      <c r="D457" s="154">
        <v>83027791.390000001</v>
      </c>
      <c r="E457" s="154">
        <v>59447374.609999999</v>
      </c>
      <c r="F457" s="153">
        <f t="shared" ref="F457:F520" si="7">D457-E457</f>
        <v>23580416.780000001</v>
      </c>
    </row>
    <row r="458" spans="1:6" ht="26.4">
      <c r="A458" s="151" t="s">
        <v>485</v>
      </c>
      <c r="B458" s="141">
        <v>200</v>
      </c>
      <c r="C458" s="156" t="s">
        <v>1249</v>
      </c>
      <c r="D458" s="154">
        <v>83027791.390000001</v>
      </c>
      <c r="E458" s="154">
        <v>59447374.609999999</v>
      </c>
      <c r="F458" s="153">
        <f t="shared" si="7"/>
        <v>23580416.780000001</v>
      </c>
    </row>
    <row r="459" spans="1:6" ht="26.4">
      <c r="A459" s="151" t="s">
        <v>349</v>
      </c>
      <c r="B459" s="141">
        <v>200</v>
      </c>
      <c r="C459" s="156" t="s">
        <v>1250</v>
      </c>
      <c r="D459" s="154">
        <v>25300489.52</v>
      </c>
      <c r="E459" s="154">
        <v>17767465.629999999</v>
      </c>
      <c r="F459" s="153">
        <f t="shared" si="7"/>
        <v>7533023.8900000006</v>
      </c>
    </row>
    <row r="460" spans="1:6" ht="66">
      <c r="A460" s="151" t="s">
        <v>339</v>
      </c>
      <c r="B460" s="141">
        <v>200</v>
      </c>
      <c r="C460" s="156" t="s">
        <v>1251</v>
      </c>
      <c r="D460" s="154">
        <v>9464186</v>
      </c>
      <c r="E460" s="154">
        <v>6881248.8300000001</v>
      </c>
      <c r="F460" s="153">
        <f t="shared" si="7"/>
        <v>2582937.17</v>
      </c>
    </row>
    <row r="461" spans="1:6" ht="13.2">
      <c r="A461" s="151" t="s">
        <v>350</v>
      </c>
      <c r="B461" s="141">
        <v>200</v>
      </c>
      <c r="C461" s="156" t="s">
        <v>1252</v>
      </c>
      <c r="D461" s="154">
        <v>7268960</v>
      </c>
      <c r="E461" s="154">
        <v>5355457.49</v>
      </c>
      <c r="F461" s="153">
        <f t="shared" si="7"/>
        <v>1913502.5099999998</v>
      </c>
    </row>
    <row r="462" spans="1:6" ht="39.6">
      <c r="A462" s="151" t="s">
        <v>351</v>
      </c>
      <c r="B462" s="141">
        <v>200</v>
      </c>
      <c r="C462" s="156" t="s">
        <v>1253</v>
      </c>
      <c r="D462" s="154">
        <v>2195226</v>
      </c>
      <c r="E462" s="154">
        <v>1525791.34</v>
      </c>
      <c r="F462" s="153">
        <f t="shared" si="7"/>
        <v>669434.65999999992</v>
      </c>
    </row>
    <row r="463" spans="1:6" ht="26.4">
      <c r="A463" s="151" t="s">
        <v>343</v>
      </c>
      <c r="B463" s="141">
        <v>200</v>
      </c>
      <c r="C463" s="156" t="s">
        <v>1254</v>
      </c>
      <c r="D463" s="154">
        <v>13191951.52</v>
      </c>
      <c r="E463" s="154">
        <v>8893572.2799999993</v>
      </c>
      <c r="F463" s="153">
        <f t="shared" si="7"/>
        <v>4298379.24</v>
      </c>
    </row>
    <row r="464" spans="1:6" ht="13.2">
      <c r="A464" s="151" t="s">
        <v>344</v>
      </c>
      <c r="B464" s="141">
        <v>200</v>
      </c>
      <c r="C464" s="156" t="s">
        <v>1255</v>
      </c>
      <c r="D464" s="154">
        <v>5977557.0599999996</v>
      </c>
      <c r="E464" s="154">
        <v>4714600.8499999996</v>
      </c>
      <c r="F464" s="153">
        <f t="shared" si="7"/>
        <v>1262956.21</v>
      </c>
    </row>
    <row r="465" spans="1:6" ht="13.2">
      <c r="A465" s="151" t="s">
        <v>370</v>
      </c>
      <c r="B465" s="141">
        <v>200</v>
      </c>
      <c r="C465" s="156" t="s">
        <v>1256</v>
      </c>
      <c r="D465" s="154">
        <v>7214394.46</v>
      </c>
      <c r="E465" s="154">
        <v>4178971.43</v>
      </c>
      <c r="F465" s="153">
        <f t="shared" si="7"/>
        <v>3035423.03</v>
      </c>
    </row>
    <row r="466" spans="1:6" ht="13.2">
      <c r="A466" s="151" t="s">
        <v>388</v>
      </c>
      <c r="B466" s="141">
        <v>200</v>
      </c>
      <c r="C466" s="156" t="s">
        <v>1257</v>
      </c>
      <c r="D466" s="154">
        <v>167328</v>
      </c>
      <c r="E466" s="154">
        <v>167327.51999999999</v>
      </c>
      <c r="F466" s="153">
        <f t="shared" si="7"/>
        <v>0.48000000001047738</v>
      </c>
    </row>
    <row r="467" spans="1:6" ht="39.6">
      <c r="A467" s="151" t="s">
        <v>486</v>
      </c>
      <c r="B467" s="141">
        <v>200</v>
      </c>
      <c r="C467" s="156" t="s">
        <v>1258</v>
      </c>
      <c r="D467" s="154">
        <v>167328</v>
      </c>
      <c r="E467" s="154">
        <v>167327.51999999999</v>
      </c>
      <c r="F467" s="153">
        <f t="shared" si="7"/>
        <v>0.48000000001047738</v>
      </c>
    </row>
    <row r="468" spans="1:6" ht="13.2">
      <c r="A468" s="151" t="s">
        <v>376</v>
      </c>
      <c r="B468" s="141">
        <v>200</v>
      </c>
      <c r="C468" s="156" t="s">
        <v>1259</v>
      </c>
      <c r="D468" s="154">
        <v>2477024</v>
      </c>
      <c r="E468" s="154">
        <v>1825317</v>
      </c>
      <c r="F468" s="153">
        <f t="shared" si="7"/>
        <v>651707</v>
      </c>
    </row>
    <row r="469" spans="1:6" ht="26.4">
      <c r="A469" s="151" t="s">
        <v>470</v>
      </c>
      <c r="B469" s="141">
        <v>200</v>
      </c>
      <c r="C469" s="156" t="s">
        <v>1260</v>
      </c>
      <c r="D469" s="154">
        <v>2440534</v>
      </c>
      <c r="E469" s="154">
        <v>1800521</v>
      </c>
      <c r="F469" s="153">
        <f t="shared" si="7"/>
        <v>640013</v>
      </c>
    </row>
    <row r="470" spans="1:6" ht="13.2">
      <c r="A470" s="151" t="s">
        <v>471</v>
      </c>
      <c r="B470" s="141">
        <v>200</v>
      </c>
      <c r="C470" s="156" t="s">
        <v>1261</v>
      </c>
      <c r="D470" s="154">
        <v>36490</v>
      </c>
      <c r="E470" s="154">
        <v>24796</v>
      </c>
      <c r="F470" s="153">
        <f t="shared" si="7"/>
        <v>11694</v>
      </c>
    </row>
    <row r="471" spans="1:6" ht="26.4">
      <c r="A471" s="151" t="s">
        <v>349</v>
      </c>
      <c r="B471" s="141">
        <v>200</v>
      </c>
      <c r="C471" s="156" t="s">
        <v>1262</v>
      </c>
      <c r="D471" s="154">
        <v>55595635.189999998</v>
      </c>
      <c r="E471" s="154">
        <v>40685909.079999998</v>
      </c>
      <c r="F471" s="153">
        <f t="shared" si="7"/>
        <v>14909726.109999999</v>
      </c>
    </row>
    <row r="472" spans="1:6" ht="66">
      <c r="A472" s="151" t="s">
        <v>339</v>
      </c>
      <c r="B472" s="141">
        <v>200</v>
      </c>
      <c r="C472" s="156" t="s">
        <v>1263</v>
      </c>
      <c r="D472" s="154">
        <v>55595635.189999998</v>
      </c>
      <c r="E472" s="154">
        <v>40685909.079999998</v>
      </c>
      <c r="F472" s="153">
        <f t="shared" si="7"/>
        <v>14909726.109999999</v>
      </c>
    </row>
    <row r="473" spans="1:6" ht="13.2">
      <c r="A473" s="151" t="s">
        <v>350</v>
      </c>
      <c r="B473" s="141">
        <v>200</v>
      </c>
      <c r="C473" s="156" t="s">
        <v>1264</v>
      </c>
      <c r="D473" s="154">
        <v>42700181</v>
      </c>
      <c r="E473" s="154">
        <v>31713032.809999999</v>
      </c>
      <c r="F473" s="153">
        <f t="shared" si="7"/>
        <v>10987148.190000001</v>
      </c>
    </row>
    <row r="474" spans="1:6" ht="39.6">
      <c r="A474" s="151" t="s">
        <v>351</v>
      </c>
      <c r="B474" s="141">
        <v>200</v>
      </c>
      <c r="C474" s="156" t="s">
        <v>1265</v>
      </c>
      <c r="D474" s="154">
        <v>12895454.189999999</v>
      </c>
      <c r="E474" s="154">
        <v>8972876.2699999996</v>
      </c>
      <c r="F474" s="153">
        <f t="shared" si="7"/>
        <v>3922577.92</v>
      </c>
    </row>
    <row r="475" spans="1:6" ht="39.6">
      <c r="A475" s="151" t="s">
        <v>487</v>
      </c>
      <c r="B475" s="141">
        <v>200</v>
      </c>
      <c r="C475" s="156" t="s">
        <v>1266</v>
      </c>
      <c r="D475" s="154">
        <v>1631666.68</v>
      </c>
      <c r="E475" s="154">
        <v>893999.9</v>
      </c>
      <c r="F475" s="153">
        <f t="shared" si="7"/>
        <v>737666.77999999991</v>
      </c>
    </row>
    <row r="476" spans="1:6" ht="26.4">
      <c r="A476" s="151" t="s">
        <v>343</v>
      </c>
      <c r="B476" s="141">
        <v>200</v>
      </c>
      <c r="C476" s="156" t="s">
        <v>1267</v>
      </c>
      <c r="D476" s="154">
        <v>1631666.68</v>
      </c>
      <c r="E476" s="154">
        <v>893999.9</v>
      </c>
      <c r="F476" s="153">
        <f t="shared" si="7"/>
        <v>737666.77999999991</v>
      </c>
    </row>
    <row r="477" spans="1:6" ht="13.2">
      <c r="A477" s="151" t="s">
        <v>344</v>
      </c>
      <c r="B477" s="141">
        <v>200</v>
      </c>
      <c r="C477" s="156" t="s">
        <v>1268</v>
      </c>
      <c r="D477" s="154">
        <v>1631666.68</v>
      </c>
      <c r="E477" s="154">
        <v>893999.9</v>
      </c>
      <c r="F477" s="153">
        <f t="shared" si="7"/>
        <v>737666.77999999991</v>
      </c>
    </row>
    <row r="478" spans="1:6" ht="39.6">
      <c r="A478" s="151" t="s">
        <v>488</v>
      </c>
      <c r="B478" s="141">
        <v>200</v>
      </c>
      <c r="C478" s="156" t="s">
        <v>1269</v>
      </c>
      <c r="D478" s="154">
        <v>500000</v>
      </c>
      <c r="E478" s="154">
        <v>100000</v>
      </c>
      <c r="F478" s="153">
        <f t="shared" si="7"/>
        <v>400000</v>
      </c>
    </row>
    <row r="479" spans="1:6" ht="13.2">
      <c r="A479" s="151" t="s">
        <v>376</v>
      </c>
      <c r="B479" s="141">
        <v>200</v>
      </c>
      <c r="C479" s="156" t="s">
        <v>1270</v>
      </c>
      <c r="D479" s="154">
        <v>500000</v>
      </c>
      <c r="E479" s="154">
        <v>100000</v>
      </c>
      <c r="F479" s="153">
        <f t="shared" si="7"/>
        <v>400000</v>
      </c>
    </row>
    <row r="480" spans="1:6" ht="52.8">
      <c r="A480" s="151" t="s">
        <v>443</v>
      </c>
      <c r="B480" s="141">
        <v>200</v>
      </c>
      <c r="C480" s="156" t="s">
        <v>1271</v>
      </c>
      <c r="D480" s="154">
        <v>500000</v>
      </c>
      <c r="E480" s="154">
        <v>100000</v>
      </c>
      <c r="F480" s="153">
        <f t="shared" si="7"/>
        <v>400000</v>
      </c>
    </row>
    <row r="481" spans="1:6" ht="30" customHeight="1">
      <c r="A481" s="157" t="s">
        <v>489</v>
      </c>
      <c r="B481" s="140">
        <v>200</v>
      </c>
      <c r="C481" s="155" t="s">
        <v>1272</v>
      </c>
      <c r="D481" s="158">
        <v>107126030.09999999</v>
      </c>
      <c r="E481" s="158">
        <v>84886425.379999995</v>
      </c>
      <c r="F481" s="152">
        <f t="shared" si="7"/>
        <v>22239604.719999999</v>
      </c>
    </row>
    <row r="482" spans="1:6" ht="13.2">
      <c r="A482" s="151" t="s">
        <v>352</v>
      </c>
      <c r="B482" s="141">
        <v>200</v>
      </c>
      <c r="C482" s="156" t="s">
        <v>1273</v>
      </c>
      <c r="D482" s="154">
        <v>88181215.359999999</v>
      </c>
      <c r="E482" s="154">
        <v>70211456.319999993</v>
      </c>
      <c r="F482" s="153">
        <f t="shared" si="7"/>
        <v>17969759.040000007</v>
      </c>
    </row>
    <row r="483" spans="1:6" ht="13.2">
      <c r="A483" s="151" t="s">
        <v>490</v>
      </c>
      <c r="B483" s="141">
        <v>200</v>
      </c>
      <c r="C483" s="156" t="s">
        <v>1274</v>
      </c>
      <c r="D483" s="154">
        <v>765772.82</v>
      </c>
      <c r="E483" s="154">
        <v>765772.82</v>
      </c>
      <c r="F483" s="153">
        <f t="shared" si="7"/>
        <v>0</v>
      </c>
    </row>
    <row r="484" spans="1:6" ht="39.6">
      <c r="A484" s="151" t="s">
        <v>491</v>
      </c>
      <c r="B484" s="141">
        <v>200</v>
      </c>
      <c r="C484" s="156" t="s">
        <v>1275</v>
      </c>
      <c r="D484" s="154">
        <v>765772.82</v>
      </c>
      <c r="E484" s="154">
        <v>765772.82</v>
      </c>
      <c r="F484" s="153">
        <f t="shared" si="7"/>
        <v>0</v>
      </c>
    </row>
    <row r="485" spans="1:6" ht="13.2">
      <c r="A485" s="151" t="s">
        <v>347</v>
      </c>
      <c r="B485" s="141">
        <v>200</v>
      </c>
      <c r="C485" s="156" t="s">
        <v>1276</v>
      </c>
      <c r="D485" s="154">
        <v>765772.82</v>
      </c>
      <c r="E485" s="154">
        <v>765772.82</v>
      </c>
      <c r="F485" s="153">
        <f t="shared" si="7"/>
        <v>0</v>
      </c>
    </row>
    <row r="486" spans="1:6" ht="26.4">
      <c r="A486" s="151" t="s">
        <v>492</v>
      </c>
      <c r="B486" s="141">
        <v>200</v>
      </c>
      <c r="C486" s="156" t="s">
        <v>1277</v>
      </c>
      <c r="D486" s="154">
        <v>765772.82</v>
      </c>
      <c r="E486" s="154">
        <v>765772.82</v>
      </c>
      <c r="F486" s="153">
        <f t="shared" si="7"/>
        <v>0</v>
      </c>
    </row>
    <row r="487" spans="1:6" ht="52.8">
      <c r="A487" s="151" t="s">
        <v>493</v>
      </c>
      <c r="B487" s="141">
        <v>200</v>
      </c>
      <c r="C487" s="156" t="s">
        <v>1278</v>
      </c>
      <c r="D487" s="154">
        <v>765772.82</v>
      </c>
      <c r="E487" s="154">
        <v>765772.82</v>
      </c>
      <c r="F487" s="153">
        <f t="shared" si="7"/>
        <v>0</v>
      </c>
    </row>
    <row r="488" spans="1:6" ht="66">
      <c r="A488" s="151" t="s">
        <v>339</v>
      </c>
      <c r="B488" s="141">
        <v>200</v>
      </c>
      <c r="C488" s="156" t="s">
        <v>1279</v>
      </c>
      <c r="D488" s="154">
        <v>765772.82</v>
      </c>
      <c r="E488" s="154">
        <v>765772.82</v>
      </c>
      <c r="F488" s="153">
        <f t="shared" si="7"/>
        <v>0</v>
      </c>
    </row>
    <row r="489" spans="1:6" ht="13.2">
      <c r="A489" s="151" t="s">
        <v>350</v>
      </c>
      <c r="B489" s="141">
        <v>200</v>
      </c>
      <c r="C489" s="156" t="s">
        <v>1280</v>
      </c>
      <c r="D489" s="154">
        <v>588151.14</v>
      </c>
      <c r="E489" s="154">
        <v>588151.14</v>
      </c>
      <c r="F489" s="153">
        <f t="shared" si="7"/>
        <v>0</v>
      </c>
    </row>
    <row r="490" spans="1:6" ht="39.6">
      <c r="A490" s="151" t="s">
        <v>351</v>
      </c>
      <c r="B490" s="141">
        <v>200</v>
      </c>
      <c r="C490" s="156" t="s">
        <v>1281</v>
      </c>
      <c r="D490" s="154">
        <v>177621.68</v>
      </c>
      <c r="E490" s="154">
        <v>177621.68</v>
      </c>
      <c r="F490" s="153">
        <f t="shared" si="7"/>
        <v>0</v>
      </c>
    </row>
    <row r="491" spans="1:6" ht="13.2">
      <c r="A491" s="151" t="s">
        <v>494</v>
      </c>
      <c r="B491" s="141">
        <v>200</v>
      </c>
      <c r="C491" s="156" t="s">
        <v>1282</v>
      </c>
      <c r="D491" s="154">
        <v>87415442.540000007</v>
      </c>
      <c r="E491" s="154">
        <v>69445683.5</v>
      </c>
      <c r="F491" s="153">
        <f t="shared" si="7"/>
        <v>17969759.040000007</v>
      </c>
    </row>
    <row r="492" spans="1:6" ht="52.8">
      <c r="A492" s="151" t="s">
        <v>495</v>
      </c>
      <c r="B492" s="141">
        <v>200</v>
      </c>
      <c r="C492" s="156" t="s">
        <v>1283</v>
      </c>
      <c r="D492" s="154">
        <v>2981762.45</v>
      </c>
      <c r="E492" s="154">
        <v>2981662.45</v>
      </c>
      <c r="F492" s="153">
        <f t="shared" si="7"/>
        <v>100</v>
      </c>
    </row>
    <row r="493" spans="1:6" ht="13.2">
      <c r="A493" s="151" t="s">
        <v>347</v>
      </c>
      <c r="B493" s="141">
        <v>200</v>
      </c>
      <c r="C493" s="156" t="s">
        <v>1284</v>
      </c>
      <c r="D493" s="154">
        <v>2981762.45</v>
      </c>
      <c r="E493" s="154">
        <v>2981662.45</v>
      </c>
      <c r="F493" s="153">
        <f t="shared" si="7"/>
        <v>100</v>
      </c>
    </row>
    <row r="494" spans="1:6" ht="26.4">
      <c r="A494" s="151" t="s">
        <v>496</v>
      </c>
      <c r="B494" s="141">
        <v>200</v>
      </c>
      <c r="C494" s="156" t="s">
        <v>1285</v>
      </c>
      <c r="D494" s="154">
        <v>2981762.45</v>
      </c>
      <c r="E494" s="154">
        <v>2981662.45</v>
      </c>
      <c r="F494" s="153">
        <f t="shared" si="7"/>
        <v>100</v>
      </c>
    </row>
    <row r="495" spans="1:6" ht="26.4">
      <c r="A495" s="151" t="s">
        <v>497</v>
      </c>
      <c r="B495" s="141">
        <v>200</v>
      </c>
      <c r="C495" s="156" t="s">
        <v>1286</v>
      </c>
      <c r="D495" s="154">
        <v>2177365.5299999998</v>
      </c>
      <c r="E495" s="154">
        <v>2177265.5299999998</v>
      </c>
      <c r="F495" s="153">
        <f t="shared" si="7"/>
        <v>100</v>
      </c>
    </row>
    <row r="496" spans="1:6" ht="26.4">
      <c r="A496" s="151" t="s">
        <v>343</v>
      </c>
      <c r="B496" s="141">
        <v>200</v>
      </c>
      <c r="C496" s="156" t="s">
        <v>1287</v>
      </c>
      <c r="D496" s="154">
        <v>2177365.5299999998</v>
      </c>
      <c r="E496" s="154">
        <v>2177265.5299999998</v>
      </c>
      <c r="F496" s="153">
        <f t="shared" si="7"/>
        <v>100</v>
      </c>
    </row>
    <row r="497" spans="1:6" ht="13.2">
      <c r="A497" s="151" t="s">
        <v>344</v>
      </c>
      <c r="B497" s="141">
        <v>200</v>
      </c>
      <c r="C497" s="156" t="s">
        <v>1288</v>
      </c>
      <c r="D497" s="154">
        <v>2177365.5299999998</v>
      </c>
      <c r="E497" s="154">
        <v>2177265.5299999998</v>
      </c>
      <c r="F497" s="153">
        <f t="shared" si="7"/>
        <v>100</v>
      </c>
    </row>
    <row r="498" spans="1:6" ht="26.4">
      <c r="A498" s="151" t="s">
        <v>498</v>
      </c>
      <c r="B498" s="141">
        <v>200</v>
      </c>
      <c r="C498" s="156" t="s">
        <v>1289</v>
      </c>
      <c r="D498" s="154">
        <v>201473.32</v>
      </c>
      <c r="E498" s="154">
        <v>201473.32</v>
      </c>
      <c r="F498" s="153">
        <f t="shared" si="7"/>
        <v>0</v>
      </c>
    </row>
    <row r="499" spans="1:6" ht="26.4">
      <c r="A499" s="151" t="s">
        <v>343</v>
      </c>
      <c r="B499" s="141">
        <v>200</v>
      </c>
      <c r="C499" s="156" t="s">
        <v>1290</v>
      </c>
      <c r="D499" s="154">
        <v>201473.32</v>
      </c>
      <c r="E499" s="154">
        <v>201473.32</v>
      </c>
      <c r="F499" s="153">
        <f t="shared" si="7"/>
        <v>0</v>
      </c>
    </row>
    <row r="500" spans="1:6" ht="13.2">
      <c r="A500" s="151" t="s">
        <v>344</v>
      </c>
      <c r="B500" s="141">
        <v>200</v>
      </c>
      <c r="C500" s="156" t="s">
        <v>1291</v>
      </c>
      <c r="D500" s="154">
        <v>201473.32</v>
      </c>
      <c r="E500" s="154">
        <v>201473.32</v>
      </c>
      <c r="F500" s="153">
        <f t="shared" si="7"/>
        <v>0</v>
      </c>
    </row>
    <row r="501" spans="1:6" ht="26.4">
      <c r="A501" s="151" t="s">
        <v>499</v>
      </c>
      <c r="B501" s="141">
        <v>200</v>
      </c>
      <c r="C501" s="156" t="s">
        <v>1292</v>
      </c>
      <c r="D501" s="154">
        <v>602923.6</v>
      </c>
      <c r="E501" s="154">
        <v>602923.6</v>
      </c>
      <c r="F501" s="153">
        <f t="shared" si="7"/>
        <v>0</v>
      </c>
    </row>
    <row r="502" spans="1:6" ht="26.4">
      <c r="A502" s="151" t="s">
        <v>343</v>
      </c>
      <c r="B502" s="141">
        <v>200</v>
      </c>
      <c r="C502" s="156" t="s">
        <v>1293</v>
      </c>
      <c r="D502" s="154">
        <v>602923.6</v>
      </c>
      <c r="E502" s="154">
        <v>602923.6</v>
      </c>
      <c r="F502" s="153">
        <f t="shared" si="7"/>
        <v>0</v>
      </c>
    </row>
    <row r="503" spans="1:6" ht="13.2">
      <c r="A503" s="151" t="s">
        <v>344</v>
      </c>
      <c r="B503" s="141">
        <v>200</v>
      </c>
      <c r="C503" s="156" t="s">
        <v>1294</v>
      </c>
      <c r="D503" s="154">
        <v>602923.6</v>
      </c>
      <c r="E503" s="154">
        <v>602923.6</v>
      </c>
      <c r="F503" s="153">
        <f t="shared" si="7"/>
        <v>0</v>
      </c>
    </row>
    <row r="504" spans="1:6" ht="26.4">
      <c r="A504" s="151" t="s">
        <v>500</v>
      </c>
      <c r="B504" s="141">
        <v>200</v>
      </c>
      <c r="C504" s="156" t="s">
        <v>1295</v>
      </c>
      <c r="D504" s="154">
        <v>84433680.090000004</v>
      </c>
      <c r="E504" s="154">
        <v>66464021.049999997</v>
      </c>
      <c r="F504" s="153">
        <f t="shared" si="7"/>
        <v>17969659.040000007</v>
      </c>
    </row>
    <row r="505" spans="1:6" ht="26.4">
      <c r="A505" s="151" t="s">
        <v>392</v>
      </c>
      <c r="B505" s="141">
        <v>200</v>
      </c>
      <c r="C505" s="156" t="s">
        <v>1296</v>
      </c>
      <c r="D505" s="154">
        <v>12212790.9</v>
      </c>
      <c r="E505" s="154">
        <v>12212790.9</v>
      </c>
      <c r="F505" s="153">
        <f t="shared" si="7"/>
        <v>0</v>
      </c>
    </row>
    <row r="506" spans="1:6" ht="52.8">
      <c r="A506" s="151" t="s">
        <v>501</v>
      </c>
      <c r="B506" s="141">
        <v>200</v>
      </c>
      <c r="C506" s="156" t="s">
        <v>1297</v>
      </c>
      <c r="D506" s="154">
        <v>12212790.9</v>
      </c>
      <c r="E506" s="154">
        <v>12212790.9</v>
      </c>
      <c r="F506" s="153">
        <f t="shared" si="7"/>
        <v>0</v>
      </c>
    </row>
    <row r="507" spans="1:6" ht="26.4">
      <c r="A507" s="151" t="s">
        <v>502</v>
      </c>
      <c r="B507" s="141">
        <v>200</v>
      </c>
      <c r="C507" s="156" t="s">
        <v>1298</v>
      </c>
      <c r="D507" s="154">
        <v>9428000</v>
      </c>
      <c r="E507" s="154">
        <v>9428000</v>
      </c>
      <c r="F507" s="153">
        <f t="shared" si="7"/>
        <v>0</v>
      </c>
    </row>
    <row r="508" spans="1:6" ht="26.4">
      <c r="A508" s="151" t="s">
        <v>343</v>
      </c>
      <c r="B508" s="141">
        <v>200</v>
      </c>
      <c r="C508" s="156" t="s">
        <v>1299</v>
      </c>
      <c r="D508" s="154">
        <v>9428000</v>
      </c>
      <c r="E508" s="154">
        <v>9428000</v>
      </c>
      <c r="F508" s="153">
        <f t="shared" si="7"/>
        <v>0</v>
      </c>
    </row>
    <row r="509" spans="1:6" ht="13.2">
      <c r="A509" s="151" t="s">
        <v>344</v>
      </c>
      <c r="B509" s="141">
        <v>200</v>
      </c>
      <c r="C509" s="156" t="s">
        <v>1300</v>
      </c>
      <c r="D509" s="154">
        <v>9428000</v>
      </c>
      <c r="E509" s="154">
        <v>9428000</v>
      </c>
      <c r="F509" s="153">
        <f t="shared" si="7"/>
        <v>0</v>
      </c>
    </row>
    <row r="510" spans="1:6" ht="39.6">
      <c r="A510" s="151" t="s">
        <v>503</v>
      </c>
      <c r="B510" s="141">
        <v>200</v>
      </c>
      <c r="C510" s="156" t="s">
        <v>1301</v>
      </c>
      <c r="D510" s="154">
        <v>2784790.9</v>
      </c>
      <c r="E510" s="154">
        <v>2784790.9</v>
      </c>
      <c r="F510" s="153">
        <f t="shared" si="7"/>
        <v>0</v>
      </c>
    </row>
    <row r="511" spans="1:6" ht="26.4">
      <c r="A511" s="151" t="s">
        <v>343</v>
      </c>
      <c r="B511" s="141">
        <v>200</v>
      </c>
      <c r="C511" s="156" t="s">
        <v>1302</v>
      </c>
      <c r="D511" s="154">
        <v>2784790.9</v>
      </c>
      <c r="E511" s="154">
        <v>2784790.9</v>
      </c>
      <c r="F511" s="153">
        <f t="shared" si="7"/>
        <v>0</v>
      </c>
    </row>
    <row r="512" spans="1:6" ht="13.2">
      <c r="A512" s="151" t="s">
        <v>344</v>
      </c>
      <c r="B512" s="141">
        <v>200</v>
      </c>
      <c r="C512" s="156" t="s">
        <v>1303</v>
      </c>
      <c r="D512" s="154">
        <v>2784790.9</v>
      </c>
      <c r="E512" s="154">
        <v>2784790.9</v>
      </c>
      <c r="F512" s="153">
        <f t="shared" si="7"/>
        <v>0</v>
      </c>
    </row>
    <row r="513" spans="1:6" ht="13.2">
      <c r="A513" s="151" t="s">
        <v>347</v>
      </c>
      <c r="B513" s="141">
        <v>200</v>
      </c>
      <c r="C513" s="156" t="s">
        <v>1304</v>
      </c>
      <c r="D513" s="154">
        <v>72220889.189999998</v>
      </c>
      <c r="E513" s="154">
        <v>54251230.149999999</v>
      </c>
      <c r="F513" s="153">
        <f t="shared" si="7"/>
        <v>17969659.039999999</v>
      </c>
    </row>
    <row r="514" spans="1:6" ht="39.6">
      <c r="A514" s="151" t="s">
        <v>504</v>
      </c>
      <c r="B514" s="141">
        <v>200</v>
      </c>
      <c r="C514" s="156" t="s">
        <v>1305</v>
      </c>
      <c r="D514" s="154">
        <v>11188268.84</v>
      </c>
      <c r="E514" s="154">
        <v>11188268.84</v>
      </c>
      <c r="F514" s="153">
        <f t="shared" si="7"/>
        <v>0</v>
      </c>
    </row>
    <row r="515" spans="1:6" ht="39.6">
      <c r="A515" s="151" t="s">
        <v>505</v>
      </c>
      <c r="B515" s="141">
        <v>200</v>
      </c>
      <c r="C515" s="156" t="s">
        <v>1306</v>
      </c>
      <c r="D515" s="154">
        <v>11188268.84</v>
      </c>
      <c r="E515" s="154">
        <v>11188268.84</v>
      </c>
      <c r="F515" s="153">
        <f t="shared" si="7"/>
        <v>0</v>
      </c>
    </row>
    <row r="516" spans="1:6" ht="26.4">
      <c r="A516" s="151" t="s">
        <v>343</v>
      </c>
      <c r="B516" s="141">
        <v>200</v>
      </c>
      <c r="C516" s="156" t="s">
        <v>1307</v>
      </c>
      <c r="D516" s="154">
        <v>11188268.84</v>
      </c>
      <c r="E516" s="154">
        <v>11188268.84</v>
      </c>
      <c r="F516" s="153">
        <f t="shared" si="7"/>
        <v>0</v>
      </c>
    </row>
    <row r="517" spans="1:6" ht="13.2">
      <c r="A517" s="151" t="s">
        <v>344</v>
      </c>
      <c r="B517" s="141">
        <v>200</v>
      </c>
      <c r="C517" s="156" t="s">
        <v>1308</v>
      </c>
      <c r="D517" s="154">
        <v>11188268.84</v>
      </c>
      <c r="E517" s="154">
        <v>11188268.84</v>
      </c>
      <c r="F517" s="153">
        <f t="shared" si="7"/>
        <v>0</v>
      </c>
    </row>
    <row r="518" spans="1:6" ht="26.4">
      <c r="A518" s="151" t="s">
        <v>506</v>
      </c>
      <c r="B518" s="141">
        <v>200</v>
      </c>
      <c r="C518" s="156" t="s">
        <v>1309</v>
      </c>
      <c r="D518" s="154">
        <v>61032620.350000001</v>
      </c>
      <c r="E518" s="154">
        <v>43062961.310000002</v>
      </c>
      <c r="F518" s="153">
        <f t="shared" si="7"/>
        <v>17969659.039999999</v>
      </c>
    </row>
    <row r="519" spans="1:6" ht="39.6">
      <c r="A519" s="151" t="s">
        <v>507</v>
      </c>
      <c r="B519" s="141">
        <v>200</v>
      </c>
      <c r="C519" s="156" t="s">
        <v>1310</v>
      </c>
      <c r="D519" s="154">
        <v>1800000</v>
      </c>
      <c r="E519" s="154">
        <v>1800000</v>
      </c>
      <c r="F519" s="153">
        <f t="shared" si="7"/>
        <v>0</v>
      </c>
    </row>
    <row r="520" spans="1:6" ht="66">
      <c r="A520" s="151" t="s">
        <v>339</v>
      </c>
      <c r="B520" s="141">
        <v>200</v>
      </c>
      <c r="C520" s="156" t="s">
        <v>1311</v>
      </c>
      <c r="D520" s="154">
        <v>569148.47</v>
      </c>
      <c r="E520" s="154">
        <v>569148.47</v>
      </c>
      <c r="F520" s="153">
        <f t="shared" si="7"/>
        <v>0</v>
      </c>
    </row>
    <row r="521" spans="1:6" ht="13.2">
      <c r="A521" s="151" t="s">
        <v>350</v>
      </c>
      <c r="B521" s="141">
        <v>200</v>
      </c>
      <c r="C521" s="156" t="s">
        <v>1312</v>
      </c>
      <c r="D521" s="154">
        <v>437134</v>
      </c>
      <c r="E521" s="154">
        <v>437134</v>
      </c>
      <c r="F521" s="153">
        <f t="shared" ref="F521:F584" si="8">D521-E521</f>
        <v>0</v>
      </c>
    </row>
    <row r="522" spans="1:6" ht="39.6">
      <c r="A522" s="151" t="s">
        <v>351</v>
      </c>
      <c r="B522" s="141">
        <v>200</v>
      </c>
      <c r="C522" s="156" t="s">
        <v>1313</v>
      </c>
      <c r="D522" s="154">
        <v>132014.47</v>
      </c>
      <c r="E522" s="154">
        <v>132014.47</v>
      </c>
      <c r="F522" s="153">
        <f t="shared" si="8"/>
        <v>0</v>
      </c>
    </row>
    <row r="523" spans="1:6" ht="26.4">
      <c r="A523" s="151" t="s">
        <v>343</v>
      </c>
      <c r="B523" s="141">
        <v>200</v>
      </c>
      <c r="C523" s="156" t="s">
        <v>1314</v>
      </c>
      <c r="D523" s="154">
        <v>1230851.53</v>
      </c>
      <c r="E523" s="154">
        <v>1230851.53</v>
      </c>
      <c r="F523" s="153">
        <f t="shared" si="8"/>
        <v>0</v>
      </c>
    </row>
    <row r="524" spans="1:6" ht="13.2">
      <c r="A524" s="151" t="s">
        <v>344</v>
      </c>
      <c r="B524" s="141">
        <v>200</v>
      </c>
      <c r="C524" s="156" t="s">
        <v>1315</v>
      </c>
      <c r="D524" s="154">
        <v>1230851.53</v>
      </c>
      <c r="E524" s="154">
        <v>1230851.53</v>
      </c>
      <c r="F524" s="153">
        <f t="shared" si="8"/>
        <v>0</v>
      </c>
    </row>
    <row r="525" spans="1:6" ht="26.4">
      <c r="A525" s="151" t="s">
        <v>508</v>
      </c>
      <c r="B525" s="141">
        <v>200</v>
      </c>
      <c r="C525" s="156" t="s">
        <v>1316</v>
      </c>
      <c r="D525" s="154">
        <v>5027539.3099999996</v>
      </c>
      <c r="E525" s="154">
        <v>3692865.89</v>
      </c>
      <c r="F525" s="153">
        <f t="shared" si="8"/>
        <v>1334673.4199999995</v>
      </c>
    </row>
    <row r="526" spans="1:6" ht="26.4">
      <c r="A526" s="151" t="s">
        <v>343</v>
      </c>
      <c r="B526" s="141">
        <v>200</v>
      </c>
      <c r="C526" s="156" t="s">
        <v>1317</v>
      </c>
      <c r="D526" s="154">
        <v>5027539.3099999996</v>
      </c>
      <c r="E526" s="154">
        <v>3692865.89</v>
      </c>
      <c r="F526" s="153">
        <f t="shared" si="8"/>
        <v>1334673.4199999995</v>
      </c>
    </row>
    <row r="527" spans="1:6" ht="26.4">
      <c r="A527" s="151" t="s">
        <v>509</v>
      </c>
      <c r="B527" s="141">
        <v>200</v>
      </c>
      <c r="C527" s="156" t="s">
        <v>1318</v>
      </c>
      <c r="D527" s="154">
        <v>5027539.3099999996</v>
      </c>
      <c r="E527" s="154">
        <v>3692865.89</v>
      </c>
      <c r="F527" s="153">
        <f t="shared" si="8"/>
        <v>1334673.4199999995</v>
      </c>
    </row>
    <row r="528" spans="1:6" ht="26.4">
      <c r="A528" s="151" t="s">
        <v>349</v>
      </c>
      <c r="B528" s="141">
        <v>200</v>
      </c>
      <c r="C528" s="156" t="s">
        <v>1319</v>
      </c>
      <c r="D528" s="154"/>
      <c r="E528" s="154">
        <v>13187416.16</v>
      </c>
      <c r="F528" s="153">
        <f t="shared" si="8"/>
        <v>-13187416.16</v>
      </c>
    </row>
    <row r="529" spans="1:6" ht="66">
      <c r="A529" s="151" t="s">
        <v>339</v>
      </c>
      <c r="B529" s="141">
        <v>200</v>
      </c>
      <c r="C529" s="156" t="s">
        <v>1320</v>
      </c>
      <c r="D529" s="154"/>
      <c r="E529" s="154">
        <v>6999167.6100000003</v>
      </c>
      <c r="F529" s="153">
        <f t="shared" si="8"/>
        <v>-6999167.6100000003</v>
      </c>
    </row>
    <row r="530" spans="1:6" ht="13.2">
      <c r="A530" s="151" t="s">
        <v>350</v>
      </c>
      <c r="B530" s="141">
        <v>200</v>
      </c>
      <c r="C530" s="156" t="s">
        <v>1321</v>
      </c>
      <c r="D530" s="154"/>
      <c r="E530" s="154">
        <v>5451958.71</v>
      </c>
      <c r="F530" s="153">
        <f t="shared" si="8"/>
        <v>-5451958.71</v>
      </c>
    </row>
    <row r="531" spans="1:6" ht="39.6">
      <c r="A531" s="151" t="s">
        <v>351</v>
      </c>
      <c r="B531" s="141">
        <v>200</v>
      </c>
      <c r="C531" s="156" t="s">
        <v>1322</v>
      </c>
      <c r="D531" s="154"/>
      <c r="E531" s="154">
        <v>1547208.9</v>
      </c>
      <c r="F531" s="153">
        <f t="shared" si="8"/>
        <v>-1547208.9</v>
      </c>
    </row>
    <row r="532" spans="1:6" ht="26.4">
      <c r="A532" s="151" t="s">
        <v>343</v>
      </c>
      <c r="B532" s="141">
        <v>200</v>
      </c>
      <c r="C532" s="156" t="s">
        <v>1323</v>
      </c>
      <c r="D532" s="154"/>
      <c r="E532" s="154">
        <v>5607379.1399999997</v>
      </c>
      <c r="F532" s="153">
        <f t="shared" si="8"/>
        <v>-5607379.1399999997</v>
      </c>
    </row>
    <row r="533" spans="1:6" ht="13.2">
      <c r="A533" s="151" t="s">
        <v>344</v>
      </c>
      <c r="B533" s="141">
        <v>200</v>
      </c>
      <c r="C533" s="156" t="s">
        <v>1324</v>
      </c>
      <c r="D533" s="154"/>
      <c r="E533" s="154">
        <v>5607379.1399999997</v>
      </c>
      <c r="F533" s="153">
        <f t="shared" si="8"/>
        <v>-5607379.1399999997</v>
      </c>
    </row>
    <row r="534" spans="1:6" ht="13.2">
      <c r="A534" s="151" t="s">
        <v>376</v>
      </c>
      <c r="B534" s="141">
        <v>200</v>
      </c>
      <c r="C534" s="156" t="s">
        <v>1325</v>
      </c>
      <c r="D534" s="154"/>
      <c r="E534" s="154">
        <v>580869.41</v>
      </c>
      <c r="F534" s="153">
        <f t="shared" si="8"/>
        <v>-580869.41</v>
      </c>
    </row>
    <row r="535" spans="1:6" ht="26.4">
      <c r="A535" s="151" t="s">
        <v>470</v>
      </c>
      <c r="B535" s="141">
        <v>200</v>
      </c>
      <c r="C535" s="156" t="s">
        <v>1326</v>
      </c>
      <c r="D535" s="154"/>
      <c r="E535" s="154">
        <v>467100.41</v>
      </c>
      <c r="F535" s="153">
        <f t="shared" si="8"/>
        <v>-467100.41</v>
      </c>
    </row>
    <row r="536" spans="1:6" ht="13.2">
      <c r="A536" s="151" t="s">
        <v>471</v>
      </c>
      <c r="B536" s="141">
        <v>200</v>
      </c>
      <c r="C536" s="156" t="s">
        <v>1327</v>
      </c>
      <c r="D536" s="154"/>
      <c r="E536" s="154">
        <v>113654</v>
      </c>
      <c r="F536" s="153">
        <f t="shared" si="8"/>
        <v>-113654</v>
      </c>
    </row>
    <row r="537" spans="1:6" ht="13.2">
      <c r="A537" s="151" t="s">
        <v>378</v>
      </c>
      <c r="B537" s="141">
        <v>200</v>
      </c>
      <c r="C537" s="156" t="s">
        <v>1328</v>
      </c>
      <c r="D537" s="154"/>
      <c r="E537" s="154">
        <v>115</v>
      </c>
      <c r="F537" s="153">
        <f t="shared" si="8"/>
        <v>-115</v>
      </c>
    </row>
    <row r="538" spans="1:6" ht="26.4">
      <c r="A538" s="151" t="s">
        <v>349</v>
      </c>
      <c r="B538" s="141">
        <v>200</v>
      </c>
      <c r="C538" s="156" t="s">
        <v>1329</v>
      </c>
      <c r="D538" s="154"/>
      <c r="E538" s="154">
        <v>14620133.970000001</v>
      </c>
      <c r="F538" s="153">
        <f t="shared" si="8"/>
        <v>-14620133.970000001</v>
      </c>
    </row>
    <row r="539" spans="1:6" ht="66">
      <c r="A539" s="151" t="s">
        <v>339</v>
      </c>
      <c r="B539" s="141">
        <v>200</v>
      </c>
      <c r="C539" s="156" t="s">
        <v>1330</v>
      </c>
      <c r="D539" s="154"/>
      <c r="E539" s="154">
        <v>14620133.970000001</v>
      </c>
      <c r="F539" s="153">
        <f t="shared" si="8"/>
        <v>-14620133.970000001</v>
      </c>
    </row>
    <row r="540" spans="1:6" ht="13.2">
      <c r="A540" s="151" t="s">
        <v>350</v>
      </c>
      <c r="B540" s="141">
        <v>200</v>
      </c>
      <c r="C540" s="156" t="s">
        <v>1331</v>
      </c>
      <c r="D540" s="154"/>
      <c r="E540" s="154">
        <v>11404169.74</v>
      </c>
      <c r="F540" s="153">
        <f t="shared" si="8"/>
        <v>-11404169.74</v>
      </c>
    </row>
    <row r="541" spans="1:6" ht="39.6">
      <c r="A541" s="151" t="s">
        <v>351</v>
      </c>
      <c r="B541" s="141">
        <v>200</v>
      </c>
      <c r="C541" s="156" t="s">
        <v>1332</v>
      </c>
      <c r="D541" s="154"/>
      <c r="E541" s="154">
        <v>3215964.23</v>
      </c>
      <c r="F541" s="153">
        <f t="shared" si="8"/>
        <v>-3215964.23</v>
      </c>
    </row>
    <row r="542" spans="1:6" ht="39.6">
      <c r="A542" s="151" t="s">
        <v>487</v>
      </c>
      <c r="B542" s="141">
        <v>200</v>
      </c>
      <c r="C542" s="156" t="s">
        <v>1333</v>
      </c>
      <c r="D542" s="154"/>
      <c r="E542" s="154">
        <v>6687906.3200000003</v>
      </c>
      <c r="F542" s="153">
        <f t="shared" si="8"/>
        <v>-6687906.3200000003</v>
      </c>
    </row>
    <row r="543" spans="1:6" ht="26.4">
      <c r="A543" s="151" t="s">
        <v>343</v>
      </c>
      <c r="B543" s="141">
        <v>200</v>
      </c>
      <c r="C543" s="156" t="s">
        <v>1334</v>
      </c>
      <c r="D543" s="154"/>
      <c r="E543" s="154">
        <v>6687906.3200000003</v>
      </c>
      <c r="F543" s="153">
        <f t="shared" si="8"/>
        <v>-6687906.3200000003</v>
      </c>
    </row>
    <row r="544" spans="1:6" ht="13.2">
      <c r="A544" s="151" t="s">
        <v>344</v>
      </c>
      <c r="B544" s="141">
        <v>200</v>
      </c>
      <c r="C544" s="156" t="s">
        <v>1335</v>
      </c>
      <c r="D544" s="154"/>
      <c r="E544" s="154">
        <v>6687906.3200000003</v>
      </c>
      <c r="F544" s="153">
        <f t="shared" si="8"/>
        <v>-6687906.3200000003</v>
      </c>
    </row>
    <row r="545" spans="1:6" ht="26.4">
      <c r="A545" s="151" t="s">
        <v>510</v>
      </c>
      <c r="B545" s="141">
        <v>200</v>
      </c>
      <c r="C545" s="156" t="s">
        <v>1336</v>
      </c>
      <c r="D545" s="154"/>
      <c r="E545" s="154">
        <v>3074638.97</v>
      </c>
      <c r="F545" s="153">
        <f t="shared" si="8"/>
        <v>-3074638.97</v>
      </c>
    </row>
    <row r="546" spans="1:6" ht="26.4">
      <c r="A546" s="151" t="s">
        <v>343</v>
      </c>
      <c r="B546" s="141">
        <v>200</v>
      </c>
      <c r="C546" s="156" t="s">
        <v>1337</v>
      </c>
      <c r="D546" s="154"/>
      <c r="E546" s="154">
        <v>3074638.97</v>
      </c>
      <c r="F546" s="153">
        <f t="shared" si="8"/>
        <v>-3074638.97</v>
      </c>
    </row>
    <row r="547" spans="1:6" ht="13.2">
      <c r="A547" s="151" t="s">
        <v>344</v>
      </c>
      <c r="B547" s="141">
        <v>200</v>
      </c>
      <c r="C547" s="156" t="s">
        <v>1338</v>
      </c>
      <c r="D547" s="154"/>
      <c r="E547" s="154">
        <v>3074638.97</v>
      </c>
      <c r="F547" s="153">
        <f t="shared" si="8"/>
        <v>-3074638.97</v>
      </c>
    </row>
    <row r="548" spans="1:6" ht="13.2">
      <c r="A548" s="151" t="s">
        <v>430</v>
      </c>
      <c r="B548" s="141">
        <v>200</v>
      </c>
      <c r="C548" s="156" t="s">
        <v>1339</v>
      </c>
      <c r="D548" s="154"/>
      <c r="E548" s="154">
        <v>14674969.060000001</v>
      </c>
      <c r="F548" s="153">
        <f t="shared" si="8"/>
        <v>-14674969.060000001</v>
      </c>
    </row>
    <row r="549" spans="1:6" ht="13.2">
      <c r="A549" s="151" t="s">
        <v>454</v>
      </c>
      <c r="B549" s="141">
        <v>200</v>
      </c>
      <c r="C549" s="156" t="s">
        <v>1340</v>
      </c>
      <c r="D549" s="154"/>
      <c r="E549" s="154">
        <v>14674969.060000001</v>
      </c>
      <c r="F549" s="153">
        <f t="shared" si="8"/>
        <v>-14674969.060000001</v>
      </c>
    </row>
    <row r="550" spans="1:6" ht="39.6">
      <c r="A550" s="151" t="s">
        <v>417</v>
      </c>
      <c r="B550" s="141">
        <v>200</v>
      </c>
      <c r="C550" s="156" t="s">
        <v>1341</v>
      </c>
      <c r="D550" s="154"/>
      <c r="E550" s="154">
        <v>6303996.8499999996</v>
      </c>
      <c r="F550" s="153">
        <f t="shared" si="8"/>
        <v>-6303996.8499999996</v>
      </c>
    </row>
    <row r="551" spans="1:6" ht="13.2">
      <c r="A551" s="151" t="s">
        <v>347</v>
      </c>
      <c r="B551" s="141">
        <v>200</v>
      </c>
      <c r="C551" s="156" t="s">
        <v>1342</v>
      </c>
      <c r="D551" s="154"/>
      <c r="E551" s="154">
        <v>6303996.8499999996</v>
      </c>
      <c r="F551" s="153">
        <f t="shared" si="8"/>
        <v>-6303996.8499999996</v>
      </c>
    </row>
    <row r="552" spans="1:6" ht="13.2">
      <c r="A552" s="151" t="s">
        <v>511</v>
      </c>
      <c r="B552" s="141">
        <v>200</v>
      </c>
      <c r="C552" s="156" t="s">
        <v>1343</v>
      </c>
      <c r="D552" s="154"/>
      <c r="E552" s="154">
        <v>6303996.8499999996</v>
      </c>
      <c r="F552" s="153">
        <f t="shared" si="8"/>
        <v>-6303996.8499999996</v>
      </c>
    </row>
    <row r="553" spans="1:6" ht="26.4">
      <c r="A553" s="151" t="s">
        <v>349</v>
      </c>
      <c r="B553" s="141">
        <v>200</v>
      </c>
      <c r="C553" s="156" t="s">
        <v>1344</v>
      </c>
      <c r="D553" s="154"/>
      <c r="E553" s="154">
        <v>2159744.09</v>
      </c>
      <c r="F553" s="153">
        <f t="shared" si="8"/>
        <v>-2159744.09</v>
      </c>
    </row>
    <row r="554" spans="1:6" ht="66">
      <c r="A554" s="151" t="s">
        <v>339</v>
      </c>
      <c r="B554" s="141">
        <v>200</v>
      </c>
      <c r="C554" s="156" t="s">
        <v>1345</v>
      </c>
      <c r="D554" s="154"/>
      <c r="E554" s="154">
        <v>334775.08</v>
      </c>
      <c r="F554" s="153">
        <f t="shared" si="8"/>
        <v>-334775.08</v>
      </c>
    </row>
    <row r="555" spans="1:6" ht="13.2">
      <c r="A555" s="151" t="s">
        <v>350</v>
      </c>
      <c r="B555" s="141">
        <v>200</v>
      </c>
      <c r="C555" s="156" t="s">
        <v>1346</v>
      </c>
      <c r="D555" s="154"/>
      <c r="E555" s="154">
        <v>261000.53</v>
      </c>
      <c r="F555" s="153">
        <f t="shared" si="8"/>
        <v>-261000.53</v>
      </c>
    </row>
    <row r="556" spans="1:6" ht="39.6">
      <c r="A556" s="151" t="s">
        <v>351</v>
      </c>
      <c r="B556" s="141">
        <v>200</v>
      </c>
      <c r="C556" s="156" t="s">
        <v>1347</v>
      </c>
      <c r="D556" s="154"/>
      <c r="E556" s="154">
        <v>73774.55</v>
      </c>
      <c r="F556" s="153">
        <f t="shared" si="8"/>
        <v>-73774.55</v>
      </c>
    </row>
    <row r="557" spans="1:6" ht="26.4">
      <c r="A557" s="151" t="s">
        <v>343</v>
      </c>
      <c r="B557" s="141">
        <v>200</v>
      </c>
      <c r="C557" s="156" t="s">
        <v>1348</v>
      </c>
      <c r="D557" s="154"/>
      <c r="E557" s="154">
        <v>1191834.23</v>
      </c>
      <c r="F557" s="153">
        <f t="shared" si="8"/>
        <v>-1191834.23</v>
      </c>
    </row>
    <row r="558" spans="1:6" ht="13.2">
      <c r="A558" s="151" t="s">
        <v>344</v>
      </c>
      <c r="B558" s="141">
        <v>200</v>
      </c>
      <c r="C558" s="156" t="s">
        <v>1349</v>
      </c>
      <c r="D558" s="154"/>
      <c r="E558" s="154">
        <v>1095210</v>
      </c>
      <c r="F558" s="153">
        <f t="shared" si="8"/>
        <v>-1095210</v>
      </c>
    </row>
    <row r="559" spans="1:6" ht="13.2">
      <c r="A559" s="151" t="s">
        <v>370</v>
      </c>
      <c r="B559" s="141">
        <v>200</v>
      </c>
      <c r="C559" s="156" t="s">
        <v>1350</v>
      </c>
      <c r="D559" s="154"/>
      <c r="E559" s="154">
        <v>96624.23</v>
      </c>
      <c r="F559" s="153">
        <f t="shared" si="8"/>
        <v>-96624.23</v>
      </c>
    </row>
    <row r="560" spans="1:6" ht="13.2">
      <c r="A560" s="151" t="s">
        <v>376</v>
      </c>
      <c r="B560" s="141">
        <v>200</v>
      </c>
      <c r="C560" s="156" t="s">
        <v>1351</v>
      </c>
      <c r="D560" s="154"/>
      <c r="E560" s="154">
        <v>633134.78</v>
      </c>
      <c r="F560" s="153">
        <f t="shared" si="8"/>
        <v>-633134.78</v>
      </c>
    </row>
    <row r="561" spans="1:6" ht="26.4">
      <c r="A561" s="151" t="s">
        <v>470</v>
      </c>
      <c r="B561" s="141">
        <v>200</v>
      </c>
      <c r="C561" s="156" t="s">
        <v>1352</v>
      </c>
      <c r="D561" s="154"/>
      <c r="E561" s="154">
        <v>372232.54</v>
      </c>
      <c r="F561" s="153">
        <f t="shared" si="8"/>
        <v>-372232.54</v>
      </c>
    </row>
    <row r="562" spans="1:6" ht="13.2">
      <c r="A562" s="151" t="s">
        <v>471</v>
      </c>
      <c r="B562" s="141">
        <v>200</v>
      </c>
      <c r="C562" s="156" t="s">
        <v>1353</v>
      </c>
      <c r="D562" s="154"/>
      <c r="E562" s="154">
        <v>2850</v>
      </c>
      <c r="F562" s="153">
        <f t="shared" si="8"/>
        <v>-2850</v>
      </c>
    </row>
    <row r="563" spans="1:6" ht="13.2">
      <c r="A563" s="151" t="s">
        <v>378</v>
      </c>
      <c r="B563" s="141">
        <v>200</v>
      </c>
      <c r="C563" s="156" t="s">
        <v>1354</v>
      </c>
      <c r="D563" s="154"/>
      <c r="E563" s="154">
        <v>258052.24</v>
      </c>
      <c r="F563" s="153">
        <f t="shared" si="8"/>
        <v>-258052.24</v>
      </c>
    </row>
    <row r="564" spans="1:6" ht="26.4">
      <c r="A564" s="151" t="s">
        <v>349</v>
      </c>
      <c r="B564" s="141">
        <v>200</v>
      </c>
      <c r="C564" s="156" t="s">
        <v>1355</v>
      </c>
      <c r="D564" s="154"/>
      <c r="E564" s="154">
        <v>2408479.06</v>
      </c>
      <c r="F564" s="153">
        <f t="shared" si="8"/>
        <v>-2408479.06</v>
      </c>
    </row>
    <row r="565" spans="1:6" ht="66">
      <c r="A565" s="151" t="s">
        <v>339</v>
      </c>
      <c r="B565" s="141">
        <v>200</v>
      </c>
      <c r="C565" s="156" t="s">
        <v>1356</v>
      </c>
      <c r="D565" s="154"/>
      <c r="E565" s="154">
        <v>2408479.06</v>
      </c>
      <c r="F565" s="153">
        <f t="shared" si="8"/>
        <v>-2408479.06</v>
      </c>
    </row>
    <row r="566" spans="1:6" ht="13.2">
      <c r="A566" s="151" t="s">
        <v>350</v>
      </c>
      <c r="B566" s="141">
        <v>200</v>
      </c>
      <c r="C566" s="156" t="s">
        <v>1357</v>
      </c>
      <c r="D566" s="154"/>
      <c r="E566" s="154">
        <v>1870667.42</v>
      </c>
      <c r="F566" s="153">
        <f t="shared" si="8"/>
        <v>-1870667.42</v>
      </c>
    </row>
    <row r="567" spans="1:6" ht="26.4">
      <c r="A567" s="151" t="s">
        <v>374</v>
      </c>
      <c r="B567" s="141">
        <v>200</v>
      </c>
      <c r="C567" s="156" t="s">
        <v>1358</v>
      </c>
      <c r="D567" s="154"/>
      <c r="E567" s="154">
        <v>15500</v>
      </c>
      <c r="F567" s="153">
        <f t="shared" si="8"/>
        <v>-15500</v>
      </c>
    </row>
    <row r="568" spans="1:6" ht="39.6">
      <c r="A568" s="151" t="s">
        <v>351</v>
      </c>
      <c r="B568" s="141">
        <v>200</v>
      </c>
      <c r="C568" s="156" t="s">
        <v>1359</v>
      </c>
      <c r="D568" s="154"/>
      <c r="E568" s="154">
        <v>522311.64</v>
      </c>
      <c r="F568" s="153">
        <f t="shared" si="8"/>
        <v>-522311.64</v>
      </c>
    </row>
    <row r="569" spans="1:6" ht="39.6">
      <c r="A569" s="151" t="s">
        <v>487</v>
      </c>
      <c r="B569" s="141">
        <v>200</v>
      </c>
      <c r="C569" s="156" t="s">
        <v>1360</v>
      </c>
      <c r="D569" s="154"/>
      <c r="E569" s="154">
        <v>1735773.7</v>
      </c>
      <c r="F569" s="153">
        <f t="shared" si="8"/>
        <v>-1735773.7</v>
      </c>
    </row>
    <row r="570" spans="1:6" ht="26.4">
      <c r="A570" s="151" t="s">
        <v>343</v>
      </c>
      <c r="B570" s="141">
        <v>200</v>
      </c>
      <c r="C570" s="156" t="s">
        <v>1361</v>
      </c>
      <c r="D570" s="154"/>
      <c r="E570" s="154">
        <v>1735773.7</v>
      </c>
      <c r="F570" s="153">
        <f t="shared" si="8"/>
        <v>-1735773.7</v>
      </c>
    </row>
    <row r="571" spans="1:6" ht="13.2">
      <c r="A571" s="151" t="s">
        <v>344</v>
      </c>
      <c r="B571" s="141">
        <v>200</v>
      </c>
      <c r="C571" s="156" t="s">
        <v>1362</v>
      </c>
      <c r="D571" s="154"/>
      <c r="E571" s="154">
        <v>1735773.7</v>
      </c>
      <c r="F571" s="153">
        <f t="shared" si="8"/>
        <v>-1735773.7</v>
      </c>
    </row>
    <row r="572" spans="1:6" ht="26.4">
      <c r="A572" s="151" t="s">
        <v>500</v>
      </c>
      <c r="B572" s="141">
        <v>200</v>
      </c>
      <c r="C572" s="156" t="s">
        <v>1363</v>
      </c>
      <c r="D572" s="154"/>
      <c r="E572" s="154">
        <v>3610258.07</v>
      </c>
      <c r="F572" s="153">
        <f t="shared" si="8"/>
        <v>-3610258.07</v>
      </c>
    </row>
    <row r="573" spans="1:6" ht="13.2">
      <c r="A573" s="151" t="s">
        <v>347</v>
      </c>
      <c r="B573" s="141">
        <v>200</v>
      </c>
      <c r="C573" s="156" t="s">
        <v>1364</v>
      </c>
      <c r="D573" s="154"/>
      <c r="E573" s="154">
        <v>3610258.07</v>
      </c>
      <c r="F573" s="153">
        <f t="shared" si="8"/>
        <v>-3610258.07</v>
      </c>
    </row>
    <row r="574" spans="1:6" ht="26.4">
      <c r="A574" s="151" t="s">
        <v>506</v>
      </c>
      <c r="B574" s="141">
        <v>200</v>
      </c>
      <c r="C574" s="156" t="s">
        <v>1365</v>
      </c>
      <c r="D574" s="154"/>
      <c r="E574" s="154">
        <v>3610258.07</v>
      </c>
      <c r="F574" s="153">
        <f t="shared" si="8"/>
        <v>-3610258.07</v>
      </c>
    </row>
    <row r="575" spans="1:6" ht="26.4">
      <c r="A575" s="151" t="s">
        <v>349</v>
      </c>
      <c r="B575" s="141">
        <v>200</v>
      </c>
      <c r="C575" s="156" t="s">
        <v>1366</v>
      </c>
      <c r="D575" s="154"/>
      <c r="E575" s="154">
        <v>2452660.4500000002</v>
      </c>
      <c r="F575" s="153">
        <f t="shared" si="8"/>
        <v>-2452660.4500000002</v>
      </c>
    </row>
    <row r="576" spans="1:6" ht="26.4">
      <c r="A576" s="151" t="s">
        <v>343</v>
      </c>
      <c r="B576" s="141">
        <v>200</v>
      </c>
      <c r="C576" s="156" t="s">
        <v>1367</v>
      </c>
      <c r="D576" s="154"/>
      <c r="E576" s="154">
        <v>2452660.4500000002</v>
      </c>
      <c r="F576" s="153">
        <f t="shared" si="8"/>
        <v>-2452660.4500000002</v>
      </c>
    </row>
    <row r="577" spans="1:6" ht="13.2">
      <c r="A577" s="151" t="s">
        <v>344</v>
      </c>
      <c r="B577" s="141">
        <v>200</v>
      </c>
      <c r="C577" s="156" t="s">
        <v>1368</v>
      </c>
      <c r="D577" s="154"/>
      <c r="E577" s="154">
        <v>1328998.74</v>
      </c>
      <c r="F577" s="153">
        <f t="shared" si="8"/>
        <v>-1328998.74</v>
      </c>
    </row>
    <row r="578" spans="1:6" ht="13.2">
      <c r="A578" s="151" t="s">
        <v>370</v>
      </c>
      <c r="B578" s="141">
        <v>200</v>
      </c>
      <c r="C578" s="156" t="s">
        <v>1369</v>
      </c>
      <c r="D578" s="154"/>
      <c r="E578" s="154">
        <v>1123661.71</v>
      </c>
      <c r="F578" s="153">
        <f t="shared" si="8"/>
        <v>-1123661.71</v>
      </c>
    </row>
    <row r="579" spans="1:6" ht="26.4">
      <c r="A579" s="151" t="s">
        <v>512</v>
      </c>
      <c r="B579" s="141">
        <v>200</v>
      </c>
      <c r="C579" s="156" t="s">
        <v>1370</v>
      </c>
      <c r="D579" s="154"/>
      <c r="E579" s="154">
        <v>1004765.94</v>
      </c>
      <c r="F579" s="153">
        <f t="shared" si="8"/>
        <v>-1004765.94</v>
      </c>
    </row>
    <row r="580" spans="1:6" ht="66">
      <c r="A580" s="151" t="s">
        <v>339</v>
      </c>
      <c r="B580" s="141">
        <v>200</v>
      </c>
      <c r="C580" s="156" t="s">
        <v>1371</v>
      </c>
      <c r="D580" s="154"/>
      <c r="E580" s="154">
        <v>21471.88</v>
      </c>
      <c r="F580" s="153">
        <f t="shared" si="8"/>
        <v>-21471.88</v>
      </c>
    </row>
    <row r="581" spans="1:6" ht="13.2">
      <c r="A581" s="151" t="s">
        <v>350</v>
      </c>
      <c r="B581" s="141">
        <v>200</v>
      </c>
      <c r="C581" s="156" t="s">
        <v>1372</v>
      </c>
      <c r="D581" s="154"/>
      <c r="E581" s="154">
        <v>16491.46</v>
      </c>
      <c r="F581" s="153">
        <f t="shared" si="8"/>
        <v>-16491.46</v>
      </c>
    </row>
    <row r="582" spans="1:6" ht="39.6">
      <c r="A582" s="151" t="s">
        <v>351</v>
      </c>
      <c r="B582" s="141">
        <v>200</v>
      </c>
      <c r="C582" s="156" t="s">
        <v>1373</v>
      </c>
      <c r="D582" s="154"/>
      <c r="E582" s="154">
        <v>4980.42</v>
      </c>
      <c r="F582" s="153">
        <f t="shared" si="8"/>
        <v>-4980.42</v>
      </c>
    </row>
    <row r="583" spans="1:6" ht="26.4">
      <c r="A583" s="151" t="s">
        <v>343</v>
      </c>
      <c r="B583" s="141">
        <v>200</v>
      </c>
      <c r="C583" s="156" t="s">
        <v>1374</v>
      </c>
      <c r="D583" s="154"/>
      <c r="E583" s="154">
        <v>983294.06</v>
      </c>
      <c r="F583" s="153">
        <f t="shared" si="8"/>
        <v>-983294.06</v>
      </c>
    </row>
    <row r="584" spans="1:6" ht="13.2">
      <c r="A584" s="151" t="s">
        <v>344</v>
      </c>
      <c r="B584" s="141">
        <v>200</v>
      </c>
      <c r="C584" s="156" t="s">
        <v>1375</v>
      </c>
      <c r="D584" s="154"/>
      <c r="E584" s="154">
        <v>983294.06</v>
      </c>
      <c r="F584" s="153">
        <f t="shared" si="8"/>
        <v>-983294.06</v>
      </c>
    </row>
    <row r="585" spans="1:6" ht="26.4">
      <c r="A585" s="151" t="s">
        <v>513</v>
      </c>
      <c r="B585" s="141">
        <v>200</v>
      </c>
      <c r="C585" s="156" t="s">
        <v>1376</v>
      </c>
      <c r="D585" s="154"/>
      <c r="E585" s="154">
        <v>152831.67999999999</v>
      </c>
      <c r="F585" s="153">
        <f t="shared" ref="F585:F648" si="9">D585-E585</f>
        <v>-152831.67999999999</v>
      </c>
    </row>
    <row r="586" spans="1:6" ht="66">
      <c r="A586" s="151" t="s">
        <v>339</v>
      </c>
      <c r="B586" s="141">
        <v>200</v>
      </c>
      <c r="C586" s="156" t="s">
        <v>1377</v>
      </c>
      <c r="D586" s="154"/>
      <c r="E586" s="154">
        <v>125831.67999999999</v>
      </c>
      <c r="F586" s="153">
        <f t="shared" si="9"/>
        <v>-125831.67999999999</v>
      </c>
    </row>
    <row r="587" spans="1:6" ht="13.2">
      <c r="A587" s="151" t="s">
        <v>350</v>
      </c>
      <c r="B587" s="141">
        <v>200</v>
      </c>
      <c r="C587" s="156" t="s">
        <v>1378</v>
      </c>
      <c r="D587" s="154"/>
      <c r="E587" s="154">
        <v>125831.67999999999</v>
      </c>
      <c r="F587" s="153">
        <f t="shared" si="9"/>
        <v>-125831.67999999999</v>
      </c>
    </row>
    <row r="588" spans="1:6" ht="39.6">
      <c r="A588" s="151" t="s">
        <v>351</v>
      </c>
      <c r="B588" s="141">
        <v>200</v>
      </c>
      <c r="C588" s="156" t="s">
        <v>1379</v>
      </c>
      <c r="D588" s="154"/>
      <c r="E588" s="154">
        <v>0</v>
      </c>
      <c r="F588" s="153">
        <f t="shared" si="9"/>
        <v>0</v>
      </c>
    </row>
    <row r="589" spans="1:6" ht="26.4">
      <c r="A589" s="151" t="s">
        <v>343</v>
      </c>
      <c r="B589" s="141">
        <v>200</v>
      </c>
      <c r="C589" s="156" t="s">
        <v>1380</v>
      </c>
      <c r="D589" s="154"/>
      <c r="E589" s="154">
        <v>27000</v>
      </c>
      <c r="F589" s="153">
        <f t="shared" si="9"/>
        <v>-27000</v>
      </c>
    </row>
    <row r="590" spans="1:6" ht="13.2">
      <c r="A590" s="151" t="s">
        <v>344</v>
      </c>
      <c r="B590" s="141">
        <v>200</v>
      </c>
      <c r="C590" s="156" t="s">
        <v>1381</v>
      </c>
      <c r="D590" s="154"/>
      <c r="E590" s="154">
        <v>27000</v>
      </c>
      <c r="F590" s="153">
        <f t="shared" si="9"/>
        <v>-27000</v>
      </c>
    </row>
    <row r="591" spans="1:6" ht="26.4">
      <c r="A591" s="151" t="s">
        <v>413</v>
      </c>
      <c r="B591" s="141">
        <v>200</v>
      </c>
      <c r="C591" s="156" t="s">
        <v>1382</v>
      </c>
      <c r="D591" s="154"/>
      <c r="E591" s="154">
        <v>4760714.1399999997</v>
      </c>
      <c r="F591" s="153">
        <f t="shared" si="9"/>
        <v>-4760714.1399999997</v>
      </c>
    </row>
    <row r="592" spans="1:6" ht="13.2">
      <c r="A592" s="151" t="s">
        <v>347</v>
      </c>
      <c r="B592" s="141">
        <v>200</v>
      </c>
      <c r="C592" s="156" t="s">
        <v>1383</v>
      </c>
      <c r="D592" s="154"/>
      <c r="E592" s="154">
        <v>4760714.1399999997</v>
      </c>
      <c r="F592" s="153">
        <f t="shared" si="9"/>
        <v>-4760714.1399999997</v>
      </c>
    </row>
    <row r="593" spans="1:6" ht="26.4">
      <c r="A593" s="151" t="s">
        <v>463</v>
      </c>
      <c r="B593" s="141">
        <v>200</v>
      </c>
      <c r="C593" s="156" t="s">
        <v>1384</v>
      </c>
      <c r="D593" s="154"/>
      <c r="E593" s="154">
        <v>4760714.1399999997</v>
      </c>
      <c r="F593" s="153">
        <f t="shared" si="9"/>
        <v>-4760714.1399999997</v>
      </c>
    </row>
    <row r="594" spans="1:6" ht="26.4">
      <c r="A594" s="151" t="s">
        <v>514</v>
      </c>
      <c r="B594" s="141">
        <v>200</v>
      </c>
      <c r="C594" s="156" t="s">
        <v>1385</v>
      </c>
      <c r="D594" s="154"/>
      <c r="E594" s="154">
        <v>250800</v>
      </c>
      <c r="F594" s="153">
        <f t="shared" si="9"/>
        <v>-250800</v>
      </c>
    </row>
    <row r="595" spans="1:6" ht="26.4">
      <c r="A595" s="151" t="s">
        <v>343</v>
      </c>
      <c r="B595" s="141">
        <v>200</v>
      </c>
      <c r="C595" s="156" t="s">
        <v>1386</v>
      </c>
      <c r="D595" s="154"/>
      <c r="E595" s="154">
        <v>250800</v>
      </c>
      <c r="F595" s="153">
        <f t="shared" si="9"/>
        <v>-250800</v>
      </c>
    </row>
    <row r="596" spans="1:6" ht="13.2">
      <c r="A596" s="151" t="s">
        <v>344</v>
      </c>
      <c r="B596" s="141">
        <v>200</v>
      </c>
      <c r="C596" s="156" t="s">
        <v>1387</v>
      </c>
      <c r="D596" s="154"/>
      <c r="E596" s="154">
        <v>250800</v>
      </c>
      <c r="F596" s="153">
        <f t="shared" si="9"/>
        <v>-250800</v>
      </c>
    </row>
    <row r="597" spans="1:6" ht="26.4">
      <c r="A597" s="151" t="s">
        <v>515</v>
      </c>
      <c r="B597" s="141">
        <v>200</v>
      </c>
      <c r="C597" s="156" t="s">
        <v>1388</v>
      </c>
      <c r="D597" s="154"/>
      <c r="E597" s="154">
        <v>362585.12</v>
      </c>
      <c r="F597" s="153">
        <f t="shared" si="9"/>
        <v>-362585.12</v>
      </c>
    </row>
    <row r="598" spans="1:6" ht="26.4">
      <c r="A598" s="151" t="s">
        <v>343</v>
      </c>
      <c r="B598" s="141">
        <v>200</v>
      </c>
      <c r="C598" s="156" t="s">
        <v>1389</v>
      </c>
      <c r="D598" s="154"/>
      <c r="E598" s="154">
        <v>362585.12</v>
      </c>
      <c r="F598" s="153">
        <f t="shared" si="9"/>
        <v>-362585.12</v>
      </c>
    </row>
    <row r="599" spans="1:6" ht="13.2">
      <c r="A599" s="151" t="s">
        <v>344</v>
      </c>
      <c r="B599" s="141">
        <v>200</v>
      </c>
      <c r="C599" s="156" t="s">
        <v>1390</v>
      </c>
      <c r="D599" s="154"/>
      <c r="E599" s="154">
        <v>362585.12</v>
      </c>
      <c r="F599" s="153">
        <f t="shared" si="9"/>
        <v>-362585.12</v>
      </c>
    </row>
    <row r="600" spans="1:6" ht="13.2">
      <c r="A600" s="151" t="s">
        <v>516</v>
      </c>
      <c r="B600" s="141">
        <v>200</v>
      </c>
      <c r="C600" s="156" t="s">
        <v>1391</v>
      </c>
      <c r="D600" s="154">
        <v>787200</v>
      </c>
      <c r="E600" s="154">
        <v>787200</v>
      </c>
      <c r="F600" s="153">
        <f t="shared" si="9"/>
        <v>0</v>
      </c>
    </row>
    <row r="601" spans="1:6" ht="26.4">
      <c r="A601" s="151" t="s">
        <v>343</v>
      </c>
      <c r="B601" s="141">
        <v>200</v>
      </c>
      <c r="C601" s="156" t="s">
        <v>1392</v>
      </c>
      <c r="D601" s="154">
        <v>787200</v>
      </c>
      <c r="E601" s="154">
        <v>787200</v>
      </c>
      <c r="F601" s="153">
        <f t="shared" si="9"/>
        <v>0</v>
      </c>
    </row>
    <row r="602" spans="1:6" ht="13.2">
      <c r="A602" s="151" t="s">
        <v>344</v>
      </c>
      <c r="B602" s="141">
        <v>200</v>
      </c>
      <c r="C602" s="156" t="s">
        <v>1393</v>
      </c>
      <c r="D602" s="154">
        <v>787200</v>
      </c>
      <c r="E602" s="154">
        <v>787200</v>
      </c>
      <c r="F602" s="153">
        <f t="shared" si="9"/>
        <v>0</v>
      </c>
    </row>
    <row r="603" spans="1:6" ht="26.4">
      <c r="A603" s="151" t="s">
        <v>517</v>
      </c>
      <c r="B603" s="141">
        <v>200</v>
      </c>
      <c r="C603" s="156" t="s">
        <v>1394</v>
      </c>
      <c r="D603" s="154">
        <v>3360129.02</v>
      </c>
      <c r="E603" s="154">
        <v>3360129.02</v>
      </c>
      <c r="F603" s="153">
        <f t="shared" si="9"/>
        <v>0</v>
      </c>
    </row>
    <row r="604" spans="1:6" ht="26.4">
      <c r="A604" s="151" t="s">
        <v>343</v>
      </c>
      <c r="B604" s="141">
        <v>200</v>
      </c>
      <c r="C604" s="156" t="s">
        <v>1395</v>
      </c>
      <c r="D604" s="154">
        <v>3360129.02</v>
      </c>
      <c r="E604" s="154">
        <v>3360129.02</v>
      </c>
      <c r="F604" s="153">
        <f t="shared" si="9"/>
        <v>0</v>
      </c>
    </row>
    <row r="605" spans="1:6" ht="13.2">
      <c r="A605" s="151" t="s">
        <v>344</v>
      </c>
      <c r="B605" s="141">
        <v>200</v>
      </c>
      <c r="C605" s="156" t="s">
        <v>1396</v>
      </c>
      <c r="D605" s="154">
        <v>3360129.02</v>
      </c>
      <c r="E605" s="154">
        <v>3360129.02</v>
      </c>
      <c r="F605" s="153">
        <f t="shared" si="9"/>
        <v>0</v>
      </c>
    </row>
    <row r="606" spans="1:6" ht="39.6">
      <c r="A606" s="157" t="s">
        <v>518</v>
      </c>
      <c r="B606" s="140">
        <v>200</v>
      </c>
      <c r="C606" s="155" t="s">
        <v>1397</v>
      </c>
      <c r="D606" s="158">
        <v>128585291.95999999</v>
      </c>
      <c r="E606" s="158">
        <v>91999746.030000001</v>
      </c>
      <c r="F606" s="152">
        <f t="shared" si="9"/>
        <v>36585545.929999992</v>
      </c>
    </row>
    <row r="607" spans="1:6" ht="13.2">
      <c r="A607" s="151" t="s">
        <v>352</v>
      </c>
      <c r="B607" s="141">
        <v>200</v>
      </c>
      <c r="C607" s="156" t="s">
        <v>1398</v>
      </c>
      <c r="D607" s="154">
        <v>380000</v>
      </c>
      <c r="E607" s="154">
        <v>377342.17</v>
      </c>
      <c r="F607" s="153">
        <f t="shared" si="9"/>
        <v>2657.8300000000163</v>
      </c>
    </row>
    <row r="608" spans="1:6" ht="13.2">
      <c r="A608" s="151" t="s">
        <v>490</v>
      </c>
      <c r="B608" s="141">
        <v>200</v>
      </c>
      <c r="C608" s="156" t="s">
        <v>1399</v>
      </c>
      <c r="D608" s="154">
        <v>380000</v>
      </c>
      <c r="E608" s="154">
        <v>377342.17</v>
      </c>
      <c r="F608" s="153">
        <f t="shared" si="9"/>
        <v>2657.8300000000163</v>
      </c>
    </row>
    <row r="609" spans="1:6" ht="39.6">
      <c r="A609" s="151" t="s">
        <v>491</v>
      </c>
      <c r="B609" s="141">
        <v>200</v>
      </c>
      <c r="C609" s="156" t="s">
        <v>1400</v>
      </c>
      <c r="D609" s="154">
        <v>380000</v>
      </c>
      <c r="E609" s="154">
        <v>377342.17</v>
      </c>
      <c r="F609" s="153">
        <f t="shared" si="9"/>
        <v>2657.8300000000163</v>
      </c>
    </row>
    <row r="610" spans="1:6" ht="13.2">
      <c r="A610" s="151" t="s">
        <v>347</v>
      </c>
      <c r="B610" s="141">
        <v>200</v>
      </c>
      <c r="C610" s="156" t="s">
        <v>1401</v>
      </c>
      <c r="D610" s="154">
        <v>380000</v>
      </c>
      <c r="E610" s="154">
        <v>377342.17</v>
      </c>
      <c r="F610" s="153">
        <f t="shared" si="9"/>
        <v>2657.8300000000163</v>
      </c>
    </row>
    <row r="611" spans="1:6" ht="26.4">
      <c r="A611" s="151" t="s">
        <v>492</v>
      </c>
      <c r="B611" s="141">
        <v>200</v>
      </c>
      <c r="C611" s="156" t="s">
        <v>1402</v>
      </c>
      <c r="D611" s="154">
        <v>380000</v>
      </c>
      <c r="E611" s="154">
        <v>377342.17</v>
      </c>
      <c r="F611" s="153">
        <f t="shared" si="9"/>
        <v>2657.8300000000163</v>
      </c>
    </row>
    <row r="612" spans="1:6" ht="24.75" customHeight="1">
      <c r="A612" s="151" t="s">
        <v>519</v>
      </c>
      <c r="B612" s="141">
        <v>200</v>
      </c>
      <c r="C612" s="156" t="s">
        <v>1403</v>
      </c>
      <c r="D612" s="154">
        <v>285357</v>
      </c>
      <c r="E612" s="154">
        <v>282699.17</v>
      </c>
      <c r="F612" s="153">
        <f t="shared" si="9"/>
        <v>2657.8300000000163</v>
      </c>
    </row>
    <row r="613" spans="1:6" ht="26.4">
      <c r="A613" s="151" t="s">
        <v>520</v>
      </c>
      <c r="B613" s="141">
        <v>200</v>
      </c>
      <c r="C613" s="156" t="s">
        <v>1404</v>
      </c>
      <c r="D613" s="154">
        <v>285357</v>
      </c>
      <c r="E613" s="154">
        <v>282699.17</v>
      </c>
      <c r="F613" s="153">
        <f t="shared" si="9"/>
        <v>2657.8300000000163</v>
      </c>
    </row>
    <row r="614" spans="1:6" ht="13.2">
      <c r="A614" s="151" t="s">
        <v>521</v>
      </c>
      <c r="B614" s="141">
        <v>200</v>
      </c>
      <c r="C614" s="156" t="s">
        <v>1405</v>
      </c>
      <c r="D614" s="154">
        <v>285357</v>
      </c>
      <c r="E614" s="154">
        <v>282699.17</v>
      </c>
      <c r="F614" s="153">
        <f t="shared" si="9"/>
        <v>2657.8300000000163</v>
      </c>
    </row>
    <row r="615" spans="1:6" ht="52.8">
      <c r="A615" s="151" t="s">
        <v>522</v>
      </c>
      <c r="B615" s="141">
        <v>200</v>
      </c>
      <c r="C615" s="156" t="s">
        <v>1406</v>
      </c>
      <c r="D615" s="154">
        <v>94643</v>
      </c>
      <c r="E615" s="154">
        <v>94643</v>
      </c>
      <c r="F615" s="153">
        <f t="shared" si="9"/>
        <v>0</v>
      </c>
    </row>
    <row r="616" spans="1:6" ht="26.4">
      <c r="A616" s="151" t="s">
        <v>520</v>
      </c>
      <c r="B616" s="141">
        <v>200</v>
      </c>
      <c r="C616" s="156" t="s">
        <v>1407</v>
      </c>
      <c r="D616" s="154">
        <v>94643</v>
      </c>
      <c r="E616" s="154">
        <v>94643</v>
      </c>
      <c r="F616" s="153">
        <f t="shared" si="9"/>
        <v>0</v>
      </c>
    </row>
    <row r="617" spans="1:6" ht="13.2">
      <c r="A617" s="151" t="s">
        <v>521</v>
      </c>
      <c r="B617" s="141">
        <v>200</v>
      </c>
      <c r="C617" s="156" t="s">
        <v>1408</v>
      </c>
      <c r="D617" s="154">
        <v>94643</v>
      </c>
      <c r="E617" s="154">
        <v>94643</v>
      </c>
      <c r="F617" s="153">
        <f t="shared" si="9"/>
        <v>0</v>
      </c>
    </row>
    <row r="618" spans="1:6" ht="13.2">
      <c r="A618" s="151" t="s">
        <v>472</v>
      </c>
      <c r="B618" s="141">
        <v>200</v>
      </c>
      <c r="C618" s="156" t="s">
        <v>1409</v>
      </c>
      <c r="D618" s="154">
        <v>41359107</v>
      </c>
      <c r="E618" s="154">
        <v>30310236.010000002</v>
      </c>
      <c r="F618" s="153">
        <f t="shared" si="9"/>
        <v>11048870.989999998</v>
      </c>
    </row>
    <row r="619" spans="1:6" ht="13.2">
      <c r="A619" s="151" t="s">
        <v>523</v>
      </c>
      <c r="B619" s="141">
        <v>200</v>
      </c>
      <c r="C619" s="156" t="s">
        <v>1410</v>
      </c>
      <c r="D619" s="154">
        <v>41216547</v>
      </c>
      <c r="E619" s="154">
        <v>30195283.010000002</v>
      </c>
      <c r="F619" s="153">
        <f t="shared" si="9"/>
        <v>11021263.989999998</v>
      </c>
    </row>
    <row r="620" spans="1:6" ht="26.4">
      <c r="A620" s="151" t="s">
        <v>474</v>
      </c>
      <c r="B620" s="141">
        <v>200</v>
      </c>
      <c r="C620" s="156" t="s">
        <v>1411</v>
      </c>
      <c r="D620" s="154">
        <v>9275040</v>
      </c>
      <c r="E620" s="154">
        <v>5698729.4800000004</v>
      </c>
      <c r="F620" s="153">
        <f t="shared" si="9"/>
        <v>3576310.5199999996</v>
      </c>
    </row>
    <row r="621" spans="1:6" ht="13.2">
      <c r="A621" s="151" t="s">
        <v>347</v>
      </c>
      <c r="B621" s="141">
        <v>200</v>
      </c>
      <c r="C621" s="156" t="s">
        <v>1412</v>
      </c>
      <c r="D621" s="154">
        <v>9275040</v>
      </c>
      <c r="E621" s="154">
        <v>5698729.4800000004</v>
      </c>
      <c r="F621" s="153">
        <f t="shared" si="9"/>
        <v>3576310.5199999996</v>
      </c>
    </row>
    <row r="622" spans="1:6" ht="26.4">
      <c r="A622" s="151" t="s">
        <v>524</v>
      </c>
      <c r="B622" s="141">
        <v>200</v>
      </c>
      <c r="C622" s="156" t="s">
        <v>1413</v>
      </c>
      <c r="D622" s="154">
        <v>9275040</v>
      </c>
      <c r="E622" s="154">
        <v>5698729.4800000004</v>
      </c>
      <c r="F622" s="153">
        <f t="shared" si="9"/>
        <v>3576310.5199999996</v>
      </c>
    </row>
    <row r="623" spans="1:6" ht="66">
      <c r="A623" s="151" t="s">
        <v>525</v>
      </c>
      <c r="B623" s="141">
        <v>200</v>
      </c>
      <c r="C623" s="156" t="s">
        <v>1414</v>
      </c>
      <c r="D623" s="154">
        <v>3339014</v>
      </c>
      <c r="E623" s="154">
        <v>1362686.81</v>
      </c>
      <c r="F623" s="153">
        <f t="shared" si="9"/>
        <v>1976327.19</v>
      </c>
    </row>
    <row r="624" spans="1:6" ht="26.4">
      <c r="A624" s="151" t="s">
        <v>520</v>
      </c>
      <c r="B624" s="141">
        <v>200</v>
      </c>
      <c r="C624" s="156" t="s">
        <v>1415</v>
      </c>
      <c r="D624" s="154">
        <v>3339014</v>
      </c>
      <c r="E624" s="154">
        <v>1362686.81</v>
      </c>
      <c r="F624" s="153">
        <f t="shared" si="9"/>
        <v>1976327.19</v>
      </c>
    </row>
    <row r="625" spans="1:6" ht="79.2">
      <c r="A625" s="151" t="s">
        <v>526</v>
      </c>
      <c r="B625" s="141">
        <v>200</v>
      </c>
      <c r="C625" s="156" t="s">
        <v>1416</v>
      </c>
      <c r="D625" s="154">
        <v>3339014</v>
      </c>
      <c r="E625" s="154">
        <v>1362686.81</v>
      </c>
      <c r="F625" s="153">
        <f t="shared" si="9"/>
        <v>1976327.19</v>
      </c>
    </row>
    <row r="626" spans="1:6" ht="92.4">
      <c r="A626" s="151" t="s">
        <v>527</v>
      </c>
      <c r="B626" s="141">
        <v>200</v>
      </c>
      <c r="C626" s="156" t="s">
        <v>1417</v>
      </c>
      <c r="D626" s="154">
        <v>3895517</v>
      </c>
      <c r="E626" s="154">
        <v>3328878.84</v>
      </c>
      <c r="F626" s="153">
        <f t="shared" si="9"/>
        <v>566638.16000000015</v>
      </c>
    </row>
    <row r="627" spans="1:6" ht="26.4">
      <c r="A627" s="151" t="s">
        <v>520</v>
      </c>
      <c r="B627" s="141">
        <v>200</v>
      </c>
      <c r="C627" s="156" t="s">
        <v>1418</v>
      </c>
      <c r="D627" s="154">
        <v>3895517</v>
      </c>
      <c r="E627" s="154">
        <v>3328878.84</v>
      </c>
      <c r="F627" s="153">
        <f t="shared" si="9"/>
        <v>566638.16000000015</v>
      </c>
    </row>
    <row r="628" spans="1:6" ht="79.2">
      <c r="A628" s="151" t="s">
        <v>526</v>
      </c>
      <c r="B628" s="141">
        <v>200</v>
      </c>
      <c r="C628" s="156" t="s">
        <v>1419</v>
      </c>
      <c r="D628" s="154">
        <v>3895517</v>
      </c>
      <c r="E628" s="154">
        <v>3328878.84</v>
      </c>
      <c r="F628" s="153">
        <f t="shared" si="9"/>
        <v>566638.16000000015</v>
      </c>
    </row>
    <row r="629" spans="1:6" ht="79.2">
      <c r="A629" s="151" t="s">
        <v>528</v>
      </c>
      <c r="B629" s="141">
        <v>200</v>
      </c>
      <c r="C629" s="156" t="s">
        <v>1420</v>
      </c>
      <c r="D629" s="154">
        <v>2040509</v>
      </c>
      <c r="E629" s="154">
        <v>1007163.83</v>
      </c>
      <c r="F629" s="153">
        <f t="shared" si="9"/>
        <v>1033345.17</v>
      </c>
    </row>
    <row r="630" spans="1:6" ht="26.4">
      <c r="A630" s="151" t="s">
        <v>520</v>
      </c>
      <c r="B630" s="141">
        <v>200</v>
      </c>
      <c r="C630" s="156" t="s">
        <v>1421</v>
      </c>
      <c r="D630" s="154">
        <v>2040509</v>
      </c>
      <c r="E630" s="154">
        <v>1007163.83</v>
      </c>
      <c r="F630" s="153">
        <f t="shared" si="9"/>
        <v>1033345.17</v>
      </c>
    </row>
    <row r="631" spans="1:6" ht="79.2">
      <c r="A631" s="151" t="s">
        <v>526</v>
      </c>
      <c r="B631" s="141">
        <v>200</v>
      </c>
      <c r="C631" s="156" t="s">
        <v>1422</v>
      </c>
      <c r="D631" s="154">
        <v>2040509</v>
      </c>
      <c r="E631" s="154">
        <v>1007163.83</v>
      </c>
      <c r="F631" s="153">
        <f t="shared" si="9"/>
        <v>1033345.17</v>
      </c>
    </row>
    <row r="632" spans="1:6" ht="39.6">
      <c r="A632" s="151" t="s">
        <v>529</v>
      </c>
      <c r="B632" s="141">
        <v>200</v>
      </c>
      <c r="C632" s="156" t="s">
        <v>1423</v>
      </c>
      <c r="D632" s="154">
        <v>31941507</v>
      </c>
      <c r="E632" s="154">
        <v>24496553.530000001</v>
      </c>
      <c r="F632" s="153">
        <f t="shared" si="9"/>
        <v>7444953.4699999988</v>
      </c>
    </row>
    <row r="633" spans="1:6" ht="26.4">
      <c r="A633" s="151" t="s">
        <v>392</v>
      </c>
      <c r="B633" s="141">
        <v>200</v>
      </c>
      <c r="C633" s="156" t="s">
        <v>1424</v>
      </c>
      <c r="D633" s="154">
        <v>10096902.630000001</v>
      </c>
      <c r="E633" s="154">
        <v>7886375.9800000004</v>
      </c>
      <c r="F633" s="153">
        <f t="shared" si="9"/>
        <v>2210526.6500000004</v>
      </c>
    </row>
    <row r="634" spans="1:6" ht="52.8">
      <c r="A634" s="151" t="s">
        <v>530</v>
      </c>
      <c r="B634" s="141">
        <v>200</v>
      </c>
      <c r="C634" s="156" t="s">
        <v>1425</v>
      </c>
      <c r="D634" s="154">
        <v>9210352.6300000008</v>
      </c>
      <c r="E634" s="154">
        <v>6999826.2999999998</v>
      </c>
      <c r="F634" s="153">
        <f t="shared" si="9"/>
        <v>2210526.330000001</v>
      </c>
    </row>
    <row r="635" spans="1:6" ht="66">
      <c r="A635" s="151" t="s">
        <v>531</v>
      </c>
      <c r="B635" s="141">
        <v>200</v>
      </c>
      <c r="C635" s="156" t="s">
        <v>1426</v>
      </c>
      <c r="D635" s="154">
        <v>9210352.6300000008</v>
      </c>
      <c r="E635" s="154">
        <v>6999826.2999999998</v>
      </c>
      <c r="F635" s="153">
        <f t="shared" si="9"/>
        <v>2210526.330000001</v>
      </c>
    </row>
    <row r="636" spans="1:6" ht="26.4">
      <c r="A636" s="151" t="s">
        <v>520</v>
      </c>
      <c r="B636" s="141">
        <v>200</v>
      </c>
      <c r="C636" s="156" t="s">
        <v>1427</v>
      </c>
      <c r="D636" s="154">
        <v>9210352.6300000008</v>
      </c>
      <c r="E636" s="154">
        <v>6999826.2999999998</v>
      </c>
      <c r="F636" s="153">
        <f t="shared" si="9"/>
        <v>2210526.330000001</v>
      </c>
    </row>
    <row r="637" spans="1:6" ht="52.8">
      <c r="A637" s="151" t="s">
        <v>532</v>
      </c>
      <c r="B637" s="141">
        <v>200</v>
      </c>
      <c r="C637" s="156" t="s">
        <v>1428</v>
      </c>
      <c r="D637" s="154">
        <v>9210352.6300000008</v>
      </c>
      <c r="E637" s="154">
        <v>6999826.2999999998</v>
      </c>
      <c r="F637" s="153">
        <f t="shared" si="9"/>
        <v>2210526.330000001</v>
      </c>
    </row>
    <row r="638" spans="1:6" ht="52.8">
      <c r="A638" s="151" t="s">
        <v>533</v>
      </c>
      <c r="B638" s="141">
        <v>200</v>
      </c>
      <c r="C638" s="156" t="s">
        <v>1429</v>
      </c>
      <c r="D638" s="154">
        <v>886550</v>
      </c>
      <c r="E638" s="154">
        <v>886549.68</v>
      </c>
      <c r="F638" s="153">
        <f t="shared" si="9"/>
        <v>0.31999999994877726</v>
      </c>
    </row>
    <row r="639" spans="1:6" ht="26.4">
      <c r="A639" s="151" t="s">
        <v>534</v>
      </c>
      <c r="B639" s="141">
        <v>200</v>
      </c>
      <c r="C639" s="156" t="s">
        <v>1430</v>
      </c>
      <c r="D639" s="154">
        <v>842227</v>
      </c>
      <c r="E639" s="154">
        <v>842227</v>
      </c>
      <c r="F639" s="153">
        <f t="shared" si="9"/>
        <v>0</v>
      </c>
    </row>
    <row r="640" spans="1:6" ht="26.4">
      <c r="A640" s="151" t="s">
        <v>520</v>
      </c>
      <c r="B640" s="141">
        <v>200</v>
      </c>
      <c r="C640" s="156" t="s">
        <v>1431</v>
      </c>
      <c r="D640" s="154">
        <v>842227</v>
      </c>
      <c r="E640" s="154">
        <v>842227</v>
      </c>
      <c r="F640" s="153">
        <f t="shared" si="9"/>
        <v>0</v>
      </c>
    </row>
    <row r="641" spans="1:6" ht="52.8">
      <c r="A641" s="151" t="s">
        <v>532</v>
      </c>
      <c r="B641" s="141">
        <v>200</v>
      </c>
      <c r="C641" s="156" t="s">
        <v>1432</v>
      </c>
      <c r="D641" s="154">
        <v>842227</v>
      </c>
      <c r="E641" s="154">
        <v>842227</v>
      </c>
      <c r="F641" s="153">
        <f t="shared" si="9"/>
        <v>0</v>
      </c>
    </row>
    <row r="642" spans="1:6" ht="26.4">
      <c r="A642" s="151" t="s">
        <v>534</v>
      </c>
      <c r="B642" s="141">
        <v>200</v>
      </c>
      <c r="C642" s="156" t="s">
        <v>1433</v>
      </c>
      <c r="D642" s="154">
        <v>44323</v>
      </c>
      <c r="E642" s="154">
        <v>44322.68</v>
      </c>
      <c r="F642" s="153">
        <f t="shared" si="9"/>
        <v>0.31999999999970896</v>
      </c>
    </row>
    <row r="643" spans="1:6" ht="26.4">
      <c r="A643" s="151" t="s">
        <v>520</v>
      </c>
      <c r="B643" s="141">
        <v>200</v>
      </c>
      <c r="C643" s="156" t="s">
        <v>1434</v>
      </c>
      <c r="D643" s="154">
        <v>44323</v>
      </c>
      <c r="E643" s="154">
        <v>44322.68</v>
      </c>
      <c r="F643" s="153">
        <f t="shared" si="9"/>
        <v>0.31999999999970896</v>
      </c>
    </row>
    <row r="644" spans="1:6" ht="52.8">
      <c r="A644" s="151" t="s">
        <v>532</v>
      </c>
      <c r="B644" s="141">
        <v>200</v>
      </c>
      <c r="C644" s="156" t="s">
        <v>1435</v>
      </c>
      <c r="D644" s="154">
        <v>44323</v>
      </c>
      <c r="E644" s="154">
        <v>44322.68</v>
      </c>
      <c r="F644" s="153">
        <f t="shared" si="9"/>
        <v>0.31999999999970896</v>
      </c>
    </row>
    <row r="645" spans="1:6" ht="13.2">
      <c r="A645" s="151" t="s">
        <v>347</v>
      </c>
      <c r="B645" s="141">
        <v>200</v>
      </c>
      <c r="C645" s="156" t="s">
        <v>1436</v>
      </c>
      <c r="D645" s="154">
        <v>21844604.370000001</v>
      </c>
      <c r="E645" s="154">
        <v>16610177.550000001</v>
      </c>
      <c r="F645" s="153">
        <f t="shared" si="9"/>
        <v>5234426.82</v>
      </c>
    </row>
    <row r="646" spans="1:6" ht="13.2">
      <c r="A646" s="151" t="s">
        <v>535</v>
      </c>
      <c r="B646" s="141">
        <v>200</v>
      </c>
      <c r="C646" s="156" t="s">
        <v>1437</v>
      </c>
      <c r="D646" s="154">
        <v>11390346.369999999</v>
      </c>
      <c r="E646" s="154">
        <v>8461771.6600000001</v>
      </c>
      <c r="F646" s="153">
        <f t="shared" si="9"/>
        <v>2928574.709999999</v>
      </c>
    </row>
    <row r="647" spans="1:6" ht="26.4">
      <c r="A647" s="151" t="s">
        <v>536</v>
      </c>
      <c r="B647" s="141">
        <v>200</v>
      </c>
      <c r="C647" s="156" t="s">
        <v>1438</v>
      </c>
      <c r="D647" s="154">
        <v>1836762</v>
      </c>
      <c r="E647" s="154">
        <v>1002094.82</v>
      </c>
      <c r="F647" s="153">
        <f t="shared" si="9"/>
        <v>834667.18</v>
      </c>
    </row>
    <row r="648" spans="1:6" ht="26.4">
      <c r="A648" s="151" t="s">
        <v>520</v>
      </c>
      <c r="B648" s="141">
        <v>200</v>
      </c>
      <c r="C648" s="156" t="s">
        <v>1439</v>
      </c>
      <c r="D648" s="154">
        <v>1836762</v>
      </c>
      <c r="E648" s="154">
        <v>1002094.82</v>
      </c>
      <c r="F648" s="153">
        <f t="shared" si="9"/>
        <v>834667.18</v>
      </c>
    </row>
    <row r="649" spans="1:6" ht="52.8">
      <c r="A649" s="151" t="s">
        <v>532</v>
      </c>
      <c r="B649" s="141">
        <v>200</v>
      </c>
      <c r="C649" s="156" t="s">
        <v>1440</v>
      </c>
      <c r="D649" s="154">
        <v>1836762</v>
      </c>
      <c r="E649" s="154">
        <v>1002094.82</v>
      </c>
      <c r="F649" s="153">
        <f t="shared" ref="F649:F712" si="10">D649-E649</f>
        <v>834667.18</v>
      </c>
    </row>
    <row r="650" spans="1:6" ht="66">
      <c r="A650" s="151" t="s">
        <v>537</v>
      </c>
      <c r="B650" s="141">
        <v>200</v>
      </c>
      <c r="C650" s="156" t="s">
        <v>1441</v>
      </c>
      <c r="D650" s="154">
        <v>4825061.37</v>
      </c>
      <c r="E650" s="154">
        <v>4153161.66</v>
      </c>
      <c r="F650" s="153">
        <f t="shared" si="10"/>
        <v>671899.71</v>
      </c>
    </row>
    <row r="651" spans="1:6" ht="26.4">
      <c r="A651" s="151" t="s">
        <v>520</v>
      </c>
      <c r="B651" s="141">
        <v>200</v>
      </c>
      <c r="C651" s="156" t="s">
        <v>1442</v>
      </c>
      <c r="D651" s="154">
        <v>4825061.37</v>
      </c>
      <c r="E651" s="154">
        <v>4153161.66</v>
      </c>
      <c r="F651" s="153">
        <f t="shared" si="10"/>
        <v>671899.71</v>
      </c>
    </row>
    <row r="652" spans="1:6" ht="52.8">
      <c r="A652" s="151" t="s">
        <v>532</v>
      </c>
      <c r="B652" s="141">
        <v>200</v>
      </c>
      <c r="C652" s="156" t="s">
        <v>1443</v>
      </c>
      <c r="D652" s="154">
        <v>4825061.37</v>
      </c>
      <c r="E652" s="154">
        <v>4153161.66</v>
      </c>
      <c r="F652" s="153">
        <f t="shared" si="10"/>
        <v>671899.71</v>
      </c>
    </row>
    <row r="653" spans="1:6" ht="39.6">
      <c r="A653" s="151" t="s">
        <v>538</v>
      </c>
      <c r="B653" s="141">
        <v>200</v>
      </c>
      <c r="C653" s="156" t="s">
        <v>1444</v>
      </c>
      <c r="D653" s="154">
        <v>4728523</v>
      </c>
      <c r="E653" s="154">
        <v>3306515.18</v>
      </c>
      <c r="F653" s="153">
        <f t="shared" si="10"/>
        <v>1422007.8199999998</v>
      </c>
    </row>
    <row r="654" spans="1:6" ht="26.4">
      <c r="A654" s="151" t="s">
        <v>520</v>
      </c>
      <c r="B654" s="141">
        <v>200</v>
      </c>
      <c r="C654" s="156" t="s">
        <v>1445</v>
      </c>
      <c r="D654" s="154">
        <v>4728523</v>
      </c>
      <c r="E654" s="154">
        <v>3306515.18</v>
      </c>
      <c r="F654" s="153">
        <f t="shared" si="10"/>
        <v>1422007.8199999998</v>
      </c>
    </row>
    <row r="655" spans="1:6" ht="52.8">
      <c r="A655" s="151" t="s">
        <v>532</v>
      </c>
      <c r="B655" s="141">
        <v>200</v>
      </c>
      <c r="C655" s="156" t="s">
        <v>1446</v>
      </c>
      <c r="D655" s="154">
        <v>4728523</v>
      </c>
      <c r="E655" s="154">
        <v>3306515.18</v>
      </c>
      <c r="F655" s="153">
        <f t="shared" si="10"/>
        <v>1422007.8199999998</v>
      </c>
    </row>
    <row r="656" spans="1:6" ht="26.4">
      <c r="A656" s="151" t="s">
        <v>569</v>
      </c>
      <c r="B656" s="141">
        <v>200</v>
      </c>
      <c r="C656" s="156" t="s">
        <v>1447</v>
      </c>
      <c r="D656" s="154">
        <v>10454258</v>
      </c>
      <c r="E656" s="154">
        <v>8148405.8899999997</v>
      </c>
      <c r="F656" s="153">
        <f t="shared" si="10"/>
        <v>2305852.1100000003</v>
      </c>
    </row>
    <row r="657" spans="1:6" ht="26.4">
      <c r="A657" s="151" t="s">
        <v>539</v>
      </c>
      <c r="B657" s="141">
        <v>200</v>
      </c>
      <c r="C657" s="156" t="s">
        <v>1448</v>
      </c>
      <c r="D657" s="154">
        <v>6043222.1299999999</v>
      </c>
      <c r="E657" s="154">
        <v>4683926.93</v>
      </c>
      <c r="F657" s="153">
        <f t="shared" si="10"/>
        <v>1359295.2000000002</v>
      </c>
    </row>
    <row r="658" spans="1:6" ht="26.4">
      <c r="A658" s="151" t="s">
        <v>520</v>
      </c>
      <c r="B658" s="141">
        <v>200</v>
      </c>
      <c r="C658" s="156" t="s">
        <v>1449</v>
      </c>
      <c r="D658" s="154">
        <v>6043222.1299999999</v>
      </c>
      <c r="E658" s="154">
        <v>4683926.93</v>
      </c>
      <c r="F658" s="153">
        <f t="shared" si="10"/>
        <v>1359295.2000000002</v>
      </c>
    </row>
    <row r="659" spans="1:6" ht="52.8">
      <c r="A659" s="151" t="s">
        <v>532</v>
      </c>
      <c r="B659" s="141">
        <v>200</v>
      </c>
      <c r="C659" s="156" t="s">
        <v>1450</v>
      </c>
      <c r="D659" s="154">
        <v>6043222.1299999999</v>
      </c>
      <c r="E659" s="154">
        <v>4683926.93</v>
      </c>
      <c r="F659" s="153">
        <f t="shared" si="10"/>
        <v>1359295.2000000002</v>
      </c>
    </row>
    <row r="660" spans="1:6" ht="66">
      <c r="A660" s="151" t="s">
        <v>540</v>
      </c>
      <c r="B660" s="141">
        <v>200</v>
      </c>
      <c r="C660" s="156" t="s">
        <v>1451</v>
      </c>
      <c r="D660" s="154">
        <v>2235640</v>
      </c>
      <c r="E660" s="154">
        <v>1307324.79</v>
      </c>
      <c r="F660" s="153">
        <f t="shared" si="10"/>
        <v>928315.21</v>
      </c>
    </row>
    <row r="661" spans="1:6" ht="26.4">
      <c r="A661" s="151" t="s">
        <v>520</v>
      </c>
      <c r="B661" s="141">
        <v>200</v>
      </c>
      <c r="C661" s="156" t="s">
        <v>1452</v>
      </c>
      <c r="D661" s="154">
        <v>2235640</v>
      </c>
      <c r="E661" s="154">
        <v>1307324.79</v>
      </c>
      <c r="F661" s="153">
        <f t="shared" si="10"/>
        <v>928315.21</v>
      </c>
    </row>
    <row r="662" spans="1:6" ht="52.8">
      <c r="A662" s="151" t="s">
        <v>532</v>
      </c>
      <c r="B662" s="141">
        <v>200</v>
      </c>
      <c r="C662" s="156" t="s">
        <v>1453</v>
      </c>
      <c r="D662" s="154">
        <v>2235640</v>
      </c>
      <c r="E662" s="154">
        <v>1307324.79</v>
      </c>
      <c r="F662" s="153">
        <f t="shared" si="10"/>
        <v>928315.21</v>
      </c>
    </row>
    <row r="663" spans="1:6" ht="39.6">
      <c r="A663" s="151" t="s">
        <v>541</v>
      </c>
      <c r="B663" s="141">
        <v>200</v>
      </c>
      <c r="C663" s="156" t="s">
        <v>1454</v>
      </c>
      <c r="D663" s="154">
        <v>1599595</v>
      </c>
      <c r="E663" s="154">
        <v>1581353.3</v>
      </c>
      <c r="F663" s="153">
        <f t="shared" si="10"/>
        <v>18241.699999999953</v>
      </c>
    </row>
    <row r="664" spans="1:6" ht="26.4">
      <c r="A664" s="151" t="s">
        <v>520</v>
      </c>
      <c r="B664" s="141">
        <v>200</v>
      </c>
      <c r="C664" s="156" t="s">
        <v>1455</v>
      </c>
      <c r="D664" s="154">
        <v>1599595</v>
      </c>
      <c r="E664" s="154">
        <v>1581353.3</v>
      </c>
      <c r="F664" s="153">
        <f t="shared" si="10"/>
        <v>18241.699999999953</v>
      </c>
    </row>
    <row r="665" spans="1:6" ht="52.8">
      <c r="A665" s="151" t="s">
        <v>532</v>
      </c>
      <c r="B665" s="141">
        <v>200</v>
      </c>
      <c r="C665" s="156" t="s">
        <v>1456</v>
      </c>
      <c r="D665" s="154">
        <v>1599595</v>
      </c>
      <c r="E665" s="154">
        <v>1581353.3</v>
      </c>
      <c r="F665" s="153">
        <f t="shared" si="10"/>
        <v>18241.699999999953</v>
      </c>
    </row>
    <row r="666" spans="1:6" ht="39.6">
      <c r="A666" s="151" t="s">
        <v>542</v>
      </c>
      <c r="B666" s="141">
        <v>200</v>
      </c>
      <c r="C666" s="156" t="s">
        <v>1457</v>
      </c>
      <c r="D666" s="154">
        <v>575800.87</v>
      </c>
      <c r="E666" s="154">
        <v>575800.87</v>
      </c>
      <c r="F666" s="153">
        <f t="shared" si="10"/>
        <v>0</v>
      </c>
    </row>
    <row r="667" spans="1:6" ht="26.4">
      <c r="A667" s="151" t="s">
        <v>520</v>
      </c>
      <c r="B667" s="141">
        <v>200</v>
      </c>
      <c r="C667" s="156" t="s">
        <v>1458</v>
      </c>
      <c r="D667" s="154">
        <v>575800.87</v>
      </c>
      <c r="E667" s="154">
        <v>575800.87</v>
      </c>
      <c r="F667" s="153">
        <f t="shared" si="10"/>
        <v>0</v>
      </c>
    </row>
    <row r="668" spans="1:6" ht="13.2">
      <c r="A668" s="151" t="s">
        <v>521</v>
      </c>
      <c r="B668" s="141">
        <v>200</v>
      </c>
      <c r="C668" s="156" t="s">
        <v>1459</v>
      </c>
      <c r="D668" s="154">
        <v>575800.87</v>
      </c>
      <c r="E668" s="154">
        <v>575800.87</v>
      </c>
      <c r="F668" s="153">
        <f t="shared" si="10"/>
        <v>0</v>
      </c>
    </row>
    <row r="669" spans="1:6" ht="13.2">
      <c r="A669" s="151" t="s">
        <v>543</v>
      </c>
      <c r="B669" s="141">
        <v>200</v>
      </c>
      <c r="C669" s="156" t="s">
        <v>1460</v>
      </c>
      <c r="D669" s="154">
        <v>142560</v>
      </c>
      <c r="E669" s="154">
        <v>114953</v>
      </c>
      <c r="F669" s="153">
        <f t="shared" si="10"/>
        <v>27607</v>
      </c>
    </row>
    <row r="670" spans="1:6" ht="39.6">
      <c r="A670" s="151" t="s">
        <v>491</v>
      </c>
      <c r="B670" s="141">
        <v>200</v>
      </c>
      <c r="C670" s="156" t="s">
        <v>1461</v>
      </c>
      <c r="D670" s="154">
        <v>142560</v>
      </c>
      <c r="E670" s="154">
        <v>114953</v>
      </c>
      <c r="F670" s="153">
        <f t="shared" si="10"/>
        <v>27607</v>
      </c>
    </row>
    <row r="671" spans="1:6" ht="13.2">
      <c r="A671" s="151" t="s">
        <v>347</v>
      </c>
      <c r="B671" s="141">
        <v>200</v>
      </c>
      <c r="C671" s="156" t="s">
        <v>1462</v>
      </c>
      <c r="D671" s="154">
        <v>142560</v>
      </c>
      <c r="E671" s="154">
        <v>114953</v>
      </c>
      <c r="F671" s="153">
        <f t="shared" si="10"/>
        <v>27607</v>
      </c>
    </row>
    <row r="672" spans="1:6" ht="26.4">
      <c r="A672" s="151" t="s">
        <v>544</v>
      </c>
      <c r="B672" s="141">
        <v>200</v>
      </c>
      <c r="C672" s="156" t="s">
        <v>1463</v>
      </c>
      <c r="D672" s="154">
        <v>142560</v>
      </c>
      <c r="E672" s="154">
        <v>114953</v>
      </c>
      <c r="F672" s="153">
        <f t="shared" si="10"/>
        <v>27607</v>
      </c>
    </row>
    <row r="673" spans="1:6" ht="52.8">
      <c r="A673" s="151" t="s">
        <v>545</v>
      </c>
      <c r="B673" s="141">
        <v>200</v>
      </c>
      <c r="C673" s="156" t="s">
        <v>1464</v>
      </c>
      <c r="D673" s="154">
        <v>142560</v>
      </c>
      <c r="E673" s="154">
        <v>114953</v>
      </c>
      <c r="F673" s="153">
        <f t="shared" si="10"/>
        <v>27607</v>
      </c>
    </row>
    <row r="674" spans="1:6" ht="26.4">
      <c r="A674" s="151" t="s">
        <v>520</v>
      </c>
      <c r="B674" s="141">
        <v>200</v>
      </c>
      <c r="C674" s="156" t="s">
        <v>1465</v>
      </c>
      <c r="D674" s="154">
        <v>142560</v>
      </c>
      <c r="E674" s="154">
        <v>114953</v>
      </c>
      <c r="F674" s="153">
        <f t="shared" si="10"/>
        <v>27607</v>
      </c>
    </row>
    <row r="675" spans="1:6" ht="13.2">
      <c r="A675" s="151" t="s">
        <v>521</v>
      </c>
      <c r="B675" s="141">
        <v>200</v>
      </c>
      <c r="C675" s="156" t="s">
        <v>1466</v>
      </c>
      <c r="D675" s="154">
        <v>142560</v>
      </c>
      <c r="E675" s="154">
        <v>114953</v>
      </c>
      <c r="F675" s="153">
        <f t="shared" si="10"/>
        <v>27607</v>
      </c>
    </row>
    <row r="676" spans="1:6" ht="13.2">
      <c r="A676" s="151" t="s">
        <v>546</v>
      </c>
      <c r="B676" s="141">
        <v>200</v>
      </c>
      <c r="C676" s="156" t="s">
        <v>1467</v>
      </c>
      <c r="D676" s="154">
        <v>78702909.959999993</v>
      </c>
      <c r="E676" s="154">
        <v>57215717.829999998</v>
      </c>
      <c r="F676" s="153">
        <f t="shared" si="10"/>
        <v>21487192.129999995</v>
      </c>
    </row>
    <row r="677" spans="1:6" ht="13.2">
      <c r="A677" s="151" t="s">
        <v>547</v>
      </c>
      <c r="B677" s="141">
        <v>200</v>
      </c>
      <c r="C677" s="156" t="s">
        <v>1468</v>
      </c>
      <c r="D677" s="154">
        <v>54769713.960000001</v>
      </c>
      <c r="E677" s="154">
        <v>40643499.310000002</v>
      </c>
      <c r="F677" s="153">
        <f t="shared" si="10"/>
        <v>14126214.649999999</v>
      </c>
    </row>
    <row r="678" spans="1:6" ht="39.6">
      <c r="A678" s="151" t="s">
        <v>529</v>
      </c>
      <c r="B678" s="141">
        <v>200</v>
      </c>
      <c r="C678" s="156" t="s">
        <v>1469</v>
      </c>
      <c r="D678" s="154">
        <v>54769713.960000001</v>
      </c>
      <c r="E678" s="154">
        <v>40643499.310000002</v>
      </c>
      <c r="F678" s="153">
        <f t="shared" si="10"/>
        <v>14126214.649999999</v>
      </c>
    </row>
    <row r="679" spans="1:6" ht="26.4">
      <c r="A679" s="151" t="s">
        <v>392</v>
      </c>
      <c r="B679" s="141">
        <v>200</v>
      </c>
      <c r="C679" s="156" t="s">
        <v>1470</v>
      </c>
      <c r="D679" s="154">
        <v>20058173.789999999</v>
      </c>
      <c r="E679" s="154">
        <v>15016068.52</v>
      </c>
      <c r="F679" s="153">
        <f t="shared" si="10"/>
        <v>5042105.2699999996</v>
      </c>
    </row>
    <row r="680" spans="1:6" ht="52.8">
      <c r="A680" s="151" t="s">
        <v>548</v>
      </c>
      <c r="B680" s="141">
        <v>200</v>
      </c>
      <c r="C680" s="156" t="s">
        <v>1471</v>
      </c>
      <c r="D680" s="154">
        <v>75158</v>
      </c>
      <c r="E680" s="154">
        <v>75158</v>
      </c>
      <c r="F680" s="153">
        <f t="shared" si="10"/>
        <v>0</v>
      </c>
    </row>
    <row r="681" spans="1:6" ht="66">
      <c r="A681" s="151" t="s">
        <v>549</v>
      </c>
      <c r="B681" s="141">
        <v>200</v>
      </c>
      <c r="C681" s="156" t="s">
        <v>1472</v>
      </c>
      <c r="D681" s="154">
        <v>75158</v>
      </c>
      <c r="E681" s="154">
        <v>75158</v>
      </c>
      <c r="F681" s="153">
        <f t="shared" si="10"/>
        <v>0</v>
      </c>
    </row>
    <row r="682" spans="1:6" ht="26.4">
      <c r="A682" s="151" t="s">
        <v>520</v>
      </c>
      <c r="B682" s="141">
        <v>200</v>
      </c>
      <c r="C682" s="156" t="s">
        <v>1473</v>
      </c>
      <c r="D682" s="154">
        <v>75158</v>
      </c>
      <c r="E682" s="154">
        <v>75158</v>
      </c>
      <c r="F682" s="153">
        <f t="shared" si="10"/>
        <v>0</v>
      </c>
    </row>
    <row r="683" spans="1:6" ht="13.2">
      <c r="A683" s="151" t="s">
        <v>521</v>
      </c>
      <c r="B683" s="141">
        <v>200</v>
      </c>
      <c r="C683" s="156" t="s">
        <v>1474</v>
      </c>
      <c r="D683" s="154">
        <v>75158</v>
      </c>
      <c r="E683" s="154">
        <v>75158</v>
      </c>
      <c r="F683" s="153">
        <f t="shared" si="10"/>
        <v>0</v>
      </c>
    </row>
    <row r="684" spans="1:6" ht="52.8">
      <c r="A684" s="151" t="s">
        <v>530</v>
      </c>
      <c r="B684" s="141">
        <v>200</v>
      </c>
      <c r="C684" s="156" t="s">
        <v>1475</v>
      </c>
      <c r="D684" s="154">
        <v>19983015.789999999</v>
      </c>
      <c r="E684" s="154">
        <v>14940910.52</v>
      </c>
      <c r="F684" s="153">
        <f t="shared" si="10"/>
        <v>5042105.2699999996</v>
      </c>
    </row>
    <row r="685" spans="1:6" ht="66">
      <c r="A685" s="151" t="s">
        <v>531</v>
      </c>
      <c r="B685" s="141">
        <v>200</v>
      </c>
      <c r="C685" s="156" t="s">
        <v>1476</v>
      </c>
      <c r="D685" s="154">
        <v>19983015.789999999</v>
      </c>
      <c r="E685" s="154">
        <v>14940910.52</v>
      </c>
      <c r="F685" s="153">
        <f t="shared" si="10"/>
        <v>5042105.2699999996</v>
      </c>
    </row>
    <row r="686" spans="1:6" ht="26.4">
      <c r="A686" s="151" t="s">
        <v>520</v>
      </c>
      <c r="B686" s="141">
        <v>200</v>
      </c>
      <c r="C686" s="156" t="s">
        <v>1477</v>
      </c>
      <c r="D686" s="154">
        <v>19983015.789999999</v>
      </c>
      <c r="E686" s="154">
        <v>14940910.52</v>
      </c>
      <c r="F686" s="153">
        <f t="shared" si="10"/>
        <v>5042105.2699999996</v>
      </c>
    </row>
    <row r="687" spans="1:6" ht="52.8">
      <c r="A687" s="151" t="s">
        <v>532</v>
      </c>
      <c r="B687" s="141">
        <v>200</v>
      </c>
      <c r="C687" s="156" t="s">
        <v>1478</v>
      </c>
      <c r="D687" s="154">
        <v>19983015.789999999</v>
      </c>
      <c r="E687" s="154">
        <v>14940910.52</v>
      </c>
      <c r="F687" s="153">
        <f t="shared" si="10"/>
        <v>5042105.2699999996</v>
      </c>
    </row>
    <row r="688" spans="1:6" ht="13.2">
      <c r="A688" s="151" t="s">
        <v>347</v>
      </c>
      <c r="B688" s="141">
        <v>200</v>
      </c>
      <c r="C688" s="156" t="s">
        <v>1479</v>
      </c>
      <c r="D688" s="154">
        <v>34711540.170000002</v>
      </c>
      <c r="E688" s="154">
        <v>25627430.789999999</v>
      </c>
      <c r="F688" s="153">
        <f t="shared" si="10"/>
        <v>9084109.3800000027</v>
      </c>
    </row>
    <row r="689" spans="1:6" ht="13.2">
      <c r="A689" s="151" t="s">
        <v>535</v>
      </c>
      <c r="B689" s="141">
        <v>200</v>
      </c>
      <c r="C689" s="156" t="s">
        <v>1480</v>
      </c>
      <c r="D689" s="154">
        <v>34661540.170000002</v>
      </c>
      <c r="E689" s="154">
        <v>25622430.789999999</v>
      </c>
      <c r="F689" s="153">
        <f t="shared" si="10"/>
        <v>9039109.3800000027</v>
      </c>
    </row>
    <row r="690" spans="1:6" ht="26.4">
      <c r="A690" s="151" t="s">
        <v>550</v>
      </c>
      <c r="B690" s="141">
        <v>200</v>
      </c>
      <c r="C690" s="156" t="s">
        <v>1481</v>
      </c>
      <c r="D690" s="154">
        <v>2125294</v>
      </c>
      <c r="E690" s="154">
        <v>1166700.6100000001</v>
      </c>
      <c r="F690" s="153">
        <f t="shared" si="10"/>
        <v>958593.3899999999</v>
      </c>
    </row>
    <row r="691" spans="1:6" ht="26.4">
      <c r="A691" s="151" t="s">
        <v>520</v>
      </c>
      <c r="B691" s="141">
        <v>200</v>
      </c>
      <c r="C691" s="156" t="s">
        <v>1482</v>
      </c>
      <c r="D691" s="154">
        <v>2125294</v>
      </c>
      <c r="E691" s="154">
        <v>1166700.6100000001</v>
      </c>
      <c r="F691" s="153">
        <f t="shared" si="10"/>
        <v>958593.3899999999</v>
      </c>
    </row>
    <row r="692" spans="1:6" ht="52.8">
      <c r="A692" s="151" t="s">
        <v>532</v>
      </c>
      <c r="B692" s="141">
        <v>200</v>
      </c>
      <c r="C692" s="156" t="s">
        <v>1483</v>
      </c>
      <c r="D692" s="154">
        <v>2125294</v>
      </c>
      <c r="E692" s="154">
        <v>1166700.6100000001</v>
      </c>
      <c r="F692" s="153">
        <f t="shared" si="10"/>
        <v>958593.3899999999</v>
      </c>
    </row>
    <row r="693" spans="1:6" ht="26.4">
      <c r="A693" s="151" t="s">
        <v>551</v>
      </c>
      <c r="B693" s="141">
        <v>200</v>
      </c>
      <c r="C693" s="156" t="s">
        <v>1484</v>
      </c>
      <c r="D693" s="154">
        <v>1077468.1200000001</v>
      </c>
      <c r="E693" s="154">
        <v>1077468.1200000001</v>
      </c>
      <c r="F693" s="153">
        <f t="shared" si="10"/>
        <v>0</v>
      </c>
    </row>
    <row r="694" spans="1:6" ht="26.4">
      <c r="A694" s="151" t="s">
        <v>520</v>
      </c>
      <c r="B694" s="141">
        <v>200</v>
      </c>
      <c r="C694" s="156" t="s">
        <v>1485</v>
      </c>
      <c r="D694" s="154">
        <v>1077468.1200000001</v>
      </c>
      <c r="E694" s="154">
        <v>1077468.1200000001</v>
      </c>
      <c r="F694" s="153">
        <f t="shared" si="10"/>
        <v>0</v>
      </c>
    </row>
    <row r="695" spans="1:6" ht="52.8">
      <c r="A695" s="151" t="s">
        <v>532</v>
      </c>
      <c r="B695" s="141">
        <v>200</v>
      </c>
      <c r="C695" s="156" t="s">
        <v>1486</v>
      </c>
      <c r="D695" s="154">
        <v>1077468.1200000001</v>
      </c>
      <c r="E695" s="154">
        <v>1077468.1200000001</v>
      </c>
      <c r="F695" s="153">
        <f t="shared" si="10"/>
        <v>0</v>
      </c>
    </row>
    <row r="696" spans="1:6" ht="26.4">
      <c r="A696" s="151" t="s">
        <v>2119</v>
      </c>
      <c r="B696" s="141">
        <v>200</v>
      </c>
      <c r="C696" s="156" t="s">
        <v>1487</v>
      </c>
      <c r="D696" s="154">
        <v>822839.16</v>
      </c>
      <c r="E696" s="154">
        <v>454757.36</v>
      </c>
      <c r="F696" s="153">
        <f t="shared" si="10"/>
        <v>368081.80000000005</v>
      </c>
    </row>
    <row r="697" spans="1:6" ht="26.4">
      <c r="A697" s="151" t="s">
        <v>520</v>
      </c>
      <c r="B697" s="141">
        <v>200</v>
      </c>
      <c r="C697" s="156" t="s">
        <v>1488</v>
      </c>
      <c r="D697" s="154">
        <v>822839.16</v>
      </c>
      <c r="E697" s="154">
        <v>454757.36</v>
      </c>
      <c r="F697" s="153">
        <f t="shared" si="10"/>
        <v>368081.80000000005</v>
      </c>
    </row>
    <row r="698" spans="1:6" ht="52.8">
      <c r="A698" s="151" t="s">
        <v>532</v>
      </c>
      <c r="B698" s="141">
        <v>200</v>
      </c>
      <c r="C698" s="156" t="s">
        <v>1489</v>
      </c>
      <c r="D698" s="154">
        <v>822839.16</v>
      </c>
      <c r="E698" s="154">
        <v>454757.36</v>
      </c>
      <c r="F698" s="153">
        <f t="shared" si="10"/>
        <v>368081.80000000005</v>
      </c>
    </row>
    <row r="699" spans="1:6" ht="39.6">
      <c r="A699" s="151" t="s">
        <v>552</v>
      </c>
      <c r="B699" s="141">
        <v>200</v>
      </c>
      <c r="C699" s="156" t="s">
        <v>1490</v>
      </c>
      <c r="D699" s="154">
        <v>252489</v>
      </c>
      <c r="E699" s="154">
        <v>115695.85</v>
      </c>
      <c r="F699" s="153">
        <f t="shared" si="10"/>
        <v>136793.15</v>
      </c>
    </row>
    <row r="700" spans="1:6" ht="26.4">
      <c r="A700" s="151" t="s">
        <v>520</v>
      </c>
      <c r="B700" s="141">
        <v>200</v>
      </c>
      <c r="C700" s="156" t="s">
        <v>1491</v>
      </c>
      <c r="D700" s="154">
        <v>252489</v>
      </c>
      <c r="E700" s="154">
        <v>115695.85</v>
      </c>
      <c r="F700" s="153">
        <f t="shared" si="10"/>
        <v>136793.15</v>
      </c>
    </row>
    <row r="701" spans="1:6" ht="52.8">
      <c r="A701" s="151" t="s">
        <v>532</v>
      </c>
      <c r="B701" s="141">
        <v>200</v>
      </c>
      <c r="C701" s="156" t="s">
        <v>1492</v>
      </c>
      <c r="D701" s="154">
        <v>252489</v>
      </c>
      <c r="E701" s="154">
        <v>115695.85</v>
      </c>
      <c r="F701" s="153">
        <f t="shared" si="10"/>
        <v>136793.15</v>
      </c>
    </row>
    <row r="702" spans="1:6" ht="26.4">
      <c r="A702" s="151" t="s">
        <v>553</v>
      </c>
      <c r="B702" s="141">
        <v>200</v>
      </c>
      <c r="C702" s="156" t="s">
        <v>1493</v>
      </c>
      <c r="D702" s="154">
        <v>5217593</v>
      </c>
      <c r="E702" s="154">
        <v>3123862.54</v>
      </c>
      <c r="F702" s="153">
        <f t="shared" si="10"/>
        <v>2093730.46</v>
      </c>
    </row>
    <row r="703" spans="1:6" ht="26.4">
      <c r="A703" s="151" t="s">
        <v>520</v>
      </c>
      <c r="B703" s="141">
        <v>200</v>
      </c>
      <c r="C703" s="156" t="s">
        <v>1494</v>
      </c>
      <c r="D703" s="154">
        <v>5217593</v>
      </c>
      <c r="E703" s="154">
        <v>3123862.54</v>
      </c>
      <c r="F703" s="153">
        <f t="shared" si="10"/>
        <v>2093730.46</v>
      </c>
    </row>
    <row r="704" spans="1:6" ht="52.8">
      <c r="A704" s="151" t="s">
        <v>532</v>
      </c>
      <c r="B704" s="141">
        <v>200</v>
      </c>
      <c r="C704" s="156" t="s">
        <v>1495</v>
      </c>
      <c r="D704" s="154">
        <v>5217593</v>
      </c>
      <c r="E704" s="154">
        <v>3123862.54</v>
      </c>
      <c r="F704" s="153">
        <f t="shared" si="10"/>
        <v>2093730.46</v>
      </c>
    </row>
    <row r="705" spans="1:6" ht="66">
      <c r="A705" s="151" t="s">
        <v>554</v>
      </c>
      <c r="B705" s="141">
        <v>200</v>
      </c>
      <c r="C705" s="156" t="s">
        <v>1496</v>
      </c>
      <c r="D705" s="154">
        <v>4119162.26</v>
      </c>
      <c r="E705" s="154">
        <v>3382346.89</v>
      </c>
      <c r="F705" s="153">
        <f t="shared" si="10"/>
        <v>736815.36999999965</v>
      </c>
    </row>
    <row r="706" spans="1:6" ht="26.4">
      <c r="A706" s="151" t="s">
        <v>520</v>
      </c>
      <c r="B706" s="141">
        <v>200</v>
      </c>
      <c r="C706" s="156" t="s">
        <v>1497</v>
      </c>
      <c r="D706" s="154">
        <v>4119162.26</v>
      </c>
      <c r="E706" s="154">
        <v>3382346.89</v>
      </c>
      <c r="F706" s="153">
        <f t="shared" si="10"/>
        <v>736815.36999999965</v>
      </c>
    </row>
    <row r="707" spans="1:6" ht="52.8">
      <c r="A707" s="151" t="s">
        <v>532</v>
      </c>
      <c r="B707" s="141">
        <v>200</v>
      </c>
      <c r="C707" s="156" t="s">
        <v>1498</v>
      </c>
      <c r="D707" s="154">
        <v>4119162.26</v>
      </c>
      <c r="E707" s="154">
        <v>3382346.89</v>
      </c>
      <c r="F707" s="153">
        <f t="shared" si="10"/>
        <v>736815.36999999965</v>
      </c>
    </row>
    <row r="708" spans="1:6" ht="66">
      <c r="A708" s="151" t="s">
        <v>555</v>
      </c>
      <c r="B708" s="141">
        <v>200</v>
      </c>
      <c r="C708" s="156" t="s">
        <v>1499</v>
      </c>
      <c r="D708" s="154">
        <v>2868703.11</v>
      </c>
      <c r="E708" s="154">
        <v>2520987.58</v>
      </c>
      <c r="F708" s="153">
        <f t="shared" si="10"/>
        <v>347715.5299999998</v>
      </c>
    </row>
    <row r="709" spans="1:6" ht="26.4">
      <c r="A709" s="151" t="s">
        <v>520</v>
      </c>
      <c r="B709" s="141">
        <v>200</v>
      </c>
      <c r="C709" s="156" t="s">
        <v>1500</v>
      </c>
      <c r="D709" s="154">
        <v>2868703.11</v>
      </c>
      <c r="E709" s="154">
        <v>2520987.58</v>
      </c>
      <c r="F709" s="153">
        <f t="shared" si="10"/>
        <v>347715.5299999998</v>
      </c>
    </row>
    <row r="710" spans="1:6" ht="52.8">
      <c r="A710" s="151" t="s">
        <v>532</v>
      </c>
      <c r="B710" s="141">
        <v>200</v>
      </c>
      <c r="C710" s="156" t="s">
        <v>1501</v>
      </c>
      <c r="D710" s="154">
        <v>2868703.11</v>
      </c>
      <c r="E710" s="154">
        <v>2520987.58</v>
      </c>
      <c r="F710" s="153">
        <f t="shared" si="10"/>
        <v>347715.5299999998</v>
      </c>
    </row>
    <row r="711" spans="1:6" ht="66">
      <c r="A711" s="151" t="s">
        <v>2120</v>
      </c>
      <c r="B711" s="141">
        <v>200</v>
      </c>
      <c r="C711" s="156" t="s">
        <v>1502</v>
      </c>
      <c r="D711" s="154">
        <v>2206694.21</v>
      </c>
      <c r="E711" s="154">
        <v>1851641.19</v>
      </c>
      <c r="F711" s="153">
        <f t="shared" si="10"/>
        <v>355053.02</v>
      </c>
    </row>
    <row r="712" spans="1:6" ht="26.4">
      <c r="A712" s="151" t="s">
        <v>520</v>
      </c>
      <c r="B712" s="141">
        <v>200</v>
      </c>
      <c r="C712" s="156" t="s">
        <v>1503</v>
      </c>
      <c r="D712" s="154">
        <v>2206694.21</v>
      </c>
      <c r="E712" s="154">
        <v>1851641.19</v>
      </c>
      <c r="F712" s="153">
        <f t="shared" si="10"/>
        <v>355053.02</v>
      </c>
    </row>
    <row r="713" spans="1:6" ht="52.8">
      <c r="A713" s="151" t="s">
        <v>532</v>
      </c>
      <c r="B713" s="141">
        <v>200</v>
      </c>
      <c r="C713" s="156" t="s">
        <v>1504</v>
      </c>
      <c r="D713" s="154">
        <v>2206694.21</v>
      </c>
      <c r="E713" s="154">
        <v>1851641.19</v>
      </c>
      <c r="F713" s="153">
        <f t="shared" ref="F713:F776" si="11">D713-E713</f>
        <v>355053.02</v>
      </c>
    </row>
    <row r="714" spans="1:6" ht="66">
      <c r="A714" s="151" t="s">
        <v>773</v>
      </c>
      <c r="B714" s="141">
        <v>200</v>
      </c>
      <c r="C714" s="156" t="s">
        <v>1505</v>
      </c>
      <c r="D714" s="154">
        <v>2942258.63</v>
      </c>
      <c r="E714" s="154">
        <v>2600445.75</v>
      </c>
      <c r="F714" s="153">
        <f t="shared" si="11"/>
        <v>341812.87999999989</v>
      </c>
    </row>
    <row r="715" spans="1:6" ht="26.4">
      <c r="A715" s="151" t="s">
        <v>520</v>
      </c>
      <c r="B715" s="141">
        <v>200</v>
      </c>
      <c r="C715" s="156" t="s">
        <v>1506</v>
      </c>
      <c r="D715" s="154">
        <v>2942258.63</v>
      </c>
      <c r="E715" s="154">
        <v>2600445.75</v>
      </c>
      <c r="F715" s="153">
        <f t="shared" si="11"/>
        <v>341812.87999999989</v>
      </c>
    </row>
    <row r="716" spans="1:6" ht="52.8">
      <c r="A716" s="151" t="s">
        <v>532</v>
      </c>
      <c r="B716" s="141">
        <v>200</v>
      </c>
      <c r="C716" s="156" t="s">
        <v>1507</v>
      </c>
      <c r="D716" s="154">
        <v>2942258.63</v>
      </c>
      <c r="E716" s="154">
        <v>2600445.75</v>
      </c>
      <c r="F716" s="153">
        <f t="shared" si="11"/>
        <v>341812.87999999989</v>
      </c>
    </row>
    <row r="717" spans="1:6" ht="39.6">
      <c r="A717" s="151" t="s">
        <v>774</v>
      </c>
      <c r="B717" s="141">
        <v>200</v>
      </c>
      <c r="C717" s="156" t="s">
        <v>1508</v>
      </c>
      <c r="D717" s="154">
        <v>2820383</v>
      </c>
      <c r="E717" s="154">
        <v>1922373.74</v>
      </c>
      <c r="F717" s="153">
        <f t="shared" si="11"/>
        <v>898009.26</v>
      </c>
    </row>
    <row r="718" spans="1:6" ht="26.4">
      <c r="A718" s="151" t="s">
        <v>520</v>
      </c>
      <c r="B718" s="141">
        <v>200</v>
      </c>
      <c r="C718" s="156" t="s">
        <v>1509</v>
      </c>
      <c r="D718" s="154">
        <v>2820383</v>
      </c>
      <c r="E718" s="154">
        <v>1922373.74</v>
      </c>
      <c r="F718" s="153">
        <f t="shared" si="11"/>
        <v>898009.26</v>
      </c>
    </row>
    <row r="719" spans="1:6" ht="52.8">
      <c r="A719" s="151" t="s">
        <v>532</v>
      </c>
      <c r="B719" s="141">
        <v>200</v>
      </c>
      <c r="C719" s="156" t="s">
        <v>1510</v>
      </c>
      <c r="D719" s="154">
        <v>2820383</v>
      </c>
      <c r="E719" s="154">
        <v>1922373.74</v>
      </c>
      <c r="F719" s="153">
        <f t="shared" si="11"/>
        <v>898009.26</v>
      </c>
    </row>
    <row r="720" spans="1:6" ht="39.6">
      <c r="A720" s="151" t="s">
        <v>775</v>
      </c>
      <c r="B720" s="141">
        <v>200</v>
      </c>
      <c r="C720" s="156" t="s">
        <v>1511</v>
      </c>
      <c r="D720" s="154">
        <v>2820384</v>
      </c>
      <c r="E720" s="154">
        <v>1861053.8</v>
      </c>
      <c r="F720" s="153">
        <f t="shared" si="11"/>
        <v>959330.2</v>
      </c>
    </row>
    <row r="721" spans="1:6" ht="26.4">
      <c r="A721" s="151" t="s">
        <v>520</v>
      </c>
      <c r="B721" s="141">
        <v>200</v>
      </c>
      <c r="C721" s="156" t="s">
        <v>1512</v>
      </c>
      <c r="D721" s="154">
        <v>2820384</v>
      </c>
      <c r="E721" s="154">
        <v>1861053.8</v>
      </c>
      <c r="F721" s="153">
        <f t="shared" si="11"/>
        <v>959330.2</v>
      </c>
    </row>
    <row r="722" spans="1:6" ht="52.8">
      <c r="A722" s="151" t="s">
        <v>532</v>
      </c>
      <c r="B722" s="141">
        <v>200</v>
      </c>
      <c r="C722" s="156" t="s">
        <v>1513</v>
      </c>
      <c r="D722" s="154">
        <v>2820384</v>
      </c>
      <c r="E722" s="154">
        <v>1861053.8</v>
      </c>
      <c r="F722" s="153">
        <f t="shared" si="11"/>
        <v>959330.2</v>
      </c>
    </row>
    <row r="723" spans="1:6" ht="39.6">
      <c r="A723" s="151" t="s">
        <v>556</v>
      </c>
      <c r="B723" s="141">
        <v>200</v>
      </c>
      <c r="C723" s="156" t="s">
        <v>1514</v>
      </c>
      <c r="D723" s="154">
        <v>1880257</v>
      </c>
      <c r="E723" s="154">
        <v>1170249.3899999999</v>
      </c>
      <c r="F723" s="153">
        <f t="shared" si="11"/>
        <v>710007.6100000001</v>
      </c>
    </row>
    <row r="724" spans="1:6" ht="26.4">
      <c r="A724" s="151" t="s">
        <v>520</v>
      </c>
      <c r="B724" s="141">
        <v>200</v>
      </c>
      <c r="C724" s="156" t="s">
        <v>1515</v>
      </c>
      <c r="D724" s="154">
        <v>1880257</v>
      </c>
      <c r="E724" s="154">
        <v>1170249.3899999999</v>
      </c>
      <c r="F724" s="153">
        <f t="shared" si="11"/>
        <v>710007.6100000001</v>
      </c>
    </row>
    <row r="725" spans="1:6" ht="52.8">
      <c r="A725" s="151" t="s">
        <v>532</v>
      </c>
      <c r="B725" s="141">
        <v>200</v>
      </c>
      <c r="C725" s="156" t="s">
        <v>1516</v>
      </c>
      <c r="D725" s="154">
        <v>1880257</v>
      </c>
      <c r="E725" s="154">
        <v>1170249.3899999999</v>
      </c>
      <c r="F725" s="153">
        <f t="shared" si="11"/>
        <v>710007.6100000001</v>
      </c>
    </row>
    <row r="726" spans="1:6" ht="52.8">
      <c r="A726" s="151" t="s">
        <v>557</v>
      </c>
      <c r="B726" s="141">
        <v>200</v>
      </c>
      <c r="C726" s="156" t="s">
        <v>1517</v>
      </c>
      <c r="D726" s="154">
        <v>973328</v>
      </c>
      <c r="E726" s="154">
        <v>738067.46</v>
      </c>
      <c r="F726" s="153">
        <f t="shared" si="11"/>
        <v>235260.54000000004</v>
      </c>
    </row>
    <row r="727" spans="1:6" ht="26.4">
      <c r="A727" s="151" t="s">
        <v>520</v>
      </c>
      <c r="B727" s="141">
        <v>200</v>
      </c>
      <c r="C727" s="156" t="s">
        <v>1518</v>
      </c>
      <c r="D727" s="154">
        <v>973328</v>
      </c>
      <c r="E727" s="154">
        <v>738067.46</v>
      </c>
      <c r="F727" s="153">
        <f t="shared" si="11"/>
        <v>235260.54000000004</v>
      </c>
    </row>
    <row r="728" spans="1:6" ht="52.8">
      <c r="A728" s="151" t="s">
        <v>532</v>
      </c>
      <c r="B728" s="141">
        <v>200</v>
      </c>
      <c r="C728" s="156" t="s">
        <v>1519</v>
      </c>
      <c r="D728" s="154">
        <v>973328</v>
      </c>
      <c r="E728" s="154">
        <v>738067.46</v>
      </c>
      <c r="F728" s="153">
        <f t="shared" si="11"/>
        <v>235260.54000000004</v>
      </c>
    </row>
    <row r="729" spans="1:6" ht="39.6">
      <c r="A729" s="151" t="s">
        <v>558</v>
      </c>
      <c r="B729" s="141">
        <v>200</v>
      </c>
      <c r="C729" s="156" t="s">
        <v>1520</v>
      </c>
      <c r="D729" s="154">
        <v>1880257</v>
      </c>
      <c r="E729" s="154">
        <v>1363762.83</v>
      </c>
      <c r="F729" s="153">
        <f t="shared" si="11"/>
        <v>516494.16999999993</v>
      </c>
    </row>
    <row r="730" spans="1:6" ht="26.4">
      <c r="A730" s="151" t="s">
        <v>520</v>
      </c>
      <c r="B730" s="141">
        <v>200</v>
      </c>
      <c r="C730" s="156" t="s">
        <v>1521</v>
      </c>
      <c r="D730" s="154">
        <v>1880257</v>
      </c>
      <c r="E730" s="154">
        <v>1363762.83</v>
      </c>
      <c r="F730" s="153">
        <f t="shared" si="11"/>
        <v>516494.16999999993</v>
      </c>
    </row>
    <row r="731" spans="1:6" ht="52.8">
      <c r="A731" s="151" t="s">
        <v>532</v>
      </c>
      <c r="B731" s="141">
        <v>200</v>
      </c>
      <c r="C731" s="156" t="s">
        <v>1522</v>
      </c>
      <c r="D731" s="154">
        <v>1880257</v>
      </c>
      <c r="E731" s="154">
        <v>1363762.83</v>
      </c>
      <c r="F731" s="153">
        <f t="shared" si="11"/>
        <v>516494.16999999993</v>
      </c>
    </row>
    <row r="732" spans="1:6" ht="26.4">
      <c r="A732" s="151" t="s">
        <v>2121</v>
      </c>
      <c r="B732" s="141">
        <v>200</v>
      </c>
      <c r="C732" s="156" t="s">
        <v>1523</v>
      </c>
      <c r="D732" s="154">
        <v>800000</v>
      </c>
      <c r="E732" s="154">
        <v>508880</v>
      </c>
      <c r="F732" s="153">
        <f t="shared" si="11"/>
        <v>291120</v>
      </c>
    </row>
    <row r="733" spans="1:6" ht="26.4">
      <c r="A733" s="151" t="s">
        <v>343</v>
      </c>
      <c r="B733" s="141">
        <v>200</v>
      </c>
      <c r="C733" s="156" t="s">
        <v>1524</v>
      </c>
      <c r="D733" s="154">
        <v>716000</v>
      </c>
      <c r="E733" s="154">
        <v>424880</v>
      </c>
      <c r="F733" s="153">
        <f t="shared" si="11"/>
        <v>291120</v>
      </c>
    </row>
    <row r="734" spans="1:6" ht="13.2">
      <c r="A734" s="151" t="s">
        <v>344</v>
      </c>
      <c r="B734" s="141">
        <v>200</v>
      </c>
      <c r="C734" s="156" t="s">
        <v>1525</v>
      </c>
      <c r="D734" s="154">
        <v>716000</v>
      </c>
      <c r="E734" s="154">
        <v>424880</v>
      </c>
      <c r="F734" s="153">
        <f t="shared" si="11"/>
        <v>291120</v>
      </c>
    </row>
    <row r="735" spans="1:6" ht="13.2">
      <c r="A735" s="151" t="s">
        <v>388</v>
      </c>
      <c r="B735" s="141">
        <v>200</v>
      </c>
      <c r="C735" s="156" t="s">
        <v>1526</v>
      </c>
      <c r="D735" s="154">
        <v>84000</v>
      </c>
      <c r="E735" s="154">
        <v>84000</v>
      </c>
      <c r="F735" s="153">
        <f t="shared" si="11"/>
        <v>0</v>
      </c>
    </row>
    <row r="736" spans="1:6" ht="13.2">
      <c r="A736" s="151" t="s">
        <v>559</v>
      </c>
      <c r="B736" s="141">
        <v>200</v>
      </c>
      <c r="C736" s="156" t="s">
        <v>1527</v>
      </c>
      <c r="D736" s="154">
        <v>84000</v>
      </c>
      <c r="E736" s="154">
        <v>84000</v>
      </c>
      <c r="F736" s="153">
        <f t="shared" si="11"/>
        <v>0</v>
      </c>
    </row>
    <row r="737" spans="1:6" ht="26.4">
      <c r="A737" s="151" t="s">
        <v>2122</v>
      </c>
      <c r="B737" s="141">
        <v>200</v>
      </c>
      <c r="C737" s="156" t="s">
        <v>1528</v>
      </c>
      <c r="D737" s="154">
        <v>616811.80000000005</v>
      </c>
      <c r="E737" s="154">
        <v>616811.80000000005</v>
      </c>
      <c r="F737" s="153">
        <f t="shared" si="11"/>
        <v>0</v>
      </c>
    </row>
    <row r="738" spans="1:6" ht="26.4">
      <c r="A738" s="151" t="s">
        <v>520</v>
      </c>
      <c r="B738" s="141">
        <v>200</v>
      </c>
      <c r="C738" s="156" t="s">
        <v>1529</v>
      </c>
      <c r="D738" s="154">
        <v>616811.80000000005</v>
      </c>
      <c r="E738" s="154">
        <v>616811.80000000005</v>
      </c>
      <c r="F738" s="153">
        <f t="shared" si="11"/>
        <v>0</v>
      </c>
    </row>
    <row r="739" spans="1:6" ht="13.2">
      <c r="A739" s="151" t="s">
        <v>521</v>
      </c>
      <c r="B739" s="141">
        <v>200</v>
      </c>
      <c r="C739" s="156" t="s">
        <v>1530</v>
      </c>
      <c r="D739" s="154">
        <v>616811.80000000005</v>
      </c>
      <c r="E739" s="154">
        <v>616811.80000000005</v>
      </c>
      <c r="F739" s="153">
        <f t="shared" si="11"/>
        <v>0</v>
      </c>
    </row>
    <row r="740" spans="1:6" ht="26.4">
      <c r="A740" s="151" t="s">
        <v>2123</v>
      </c>
      <c r="B740" s="141">
        <v>200</v>
      </c>
      <c r="C740" s="156" t="s">
        <v>1531</v>
      </c>
      <c r="D740" s="154">
        <v>410817.88</v>
      </c>
      <c r="E740" s="154">
        <v>410817.88</v>
      </c>
      <c r="F740" s="153">
        <f t="shared" si="11"/>
        <v>0</v>
      </c>
    </row>
    <row r="741" spans="1:6" ht="26.4">
      <c r="A741" s="151" t="s">
        <v>520</v>
      </c>
      <c r="B741" s="141">
        <v>200</v>
      </c>
      <c r="C741" s="156" t="s">
        <v>1532</v>
      </c>
      <c r="D741" s="154">
        <v>410817.88</v>
      </c>
      <c r="E741" s="154">
        <v>410817.88</v>
      </c>
      <c r="F741" s="153">
        <f t="shared" si="11"/>
        <v>0</v>
      </c>
    </row>
    <row r="742" spans="1:6" ht="13.2">
      <c r="A742" s="151" t="s">
        <v>521</v>
      </c>
      <c r="B742" s="141">
        <v>200</v>
      </c>
      <c r="C742" s="156" t="s">
        <v>1533</v>
      </c>
      <c r="D742" s="154">
        <v>410817.88</v>
      </c>
      <c r="E742" s="154">
        <v>410817.88</v>
      </c>
      <c r="F742" s="153">
        <f t="shared" si="11"/>
        <v>0</v>
      </c>
    </row>
    <row r="743" spans="1:6" ht="52.8">
      <c r="A743" s="151" t="s">
        <v>560</v>
      </c>
      <c r="B743" s="141">
        <v>200</v>
      </c>
      <c r="C743" s="156" t="s">
        <v>1534</v>
      </c>
      <c r="D743" s="154">
        <v>40000</v>
      </c>
      <c r="E743" s="154">
        <v>0</v>
      </c>
      <c r="F743" s="153">
        <f t="shared" si="11"/>
        <v>40000</v>
      </c>
    </row>
    <row r="744" spans="1:6" ht="26.4">
      <c r="A744" s="151" t="s">
        <v>520</v>
      </c>
      <c r="B744" s="141">
        <v>200</v>
      </c>
      <c r="C744" s="156" t="s">
        <v>1535</v>
      </c>
      <c r="D744" s="154">
        <v>40000</v>
      </c>
      <c r="E744" s="154">
        <v>0</v>
      </c>
      <c r="F744" s="153">
        <f t="shared" si="11"/>
        <v>40000</v>
      </c>
    </row>
    <row r="745" spans="1:6" ht="13.2">
      <c r="A745" s="151" t="s">
        <v>521</v>
      </c>
      <c r="B745" s="141">
        <v>200</v>
      </c>
      <c r="C745" s="156" t="s">
        <v>1536</v>
      </c>
      <c r="D745" s="154">
        <v>40000</v>
      </c>
      <c r="E745" s="154">
        <v>0</v>
      </c>
      <c r="F745" s="153">
        <f t="shared" si="11"/>
        <v>40000</v>
      </c>
    </row>
    <row r="746" spans="1:6" ht="26.4">
      <c r="A746" s="151" t="s">
        <v>561</v>
      </c>
      <c r="B746" s="141">
        <v>200</v>
      </c>
      <c r="C746" s="156" t="s">
        <v>1537</v>
      </c>
      <c r="D746" s="154">
        <v>50000</v>
      </c>
      <c r="E746" s="154">
        <v>0</v>
      </c>
      <c r="F746" s="153">
        <f t="shared" si="11"/>
        <v>50000</v>
      </c>
    </row>
    <row r="747" spans="1:6" ht="26.4">
      <c r="A747" s="151" t="s">
        <v>343</v>
      </c>
      <c r="B747" s="141">
        <v>200</v>
      </c>
      <c r="C747" s="156" t="s">
        <v>1538</v>
      </c>
      <c r="D747" s="154">
        <v>50000</v>
      </c>
      <c r="E747" s="154">
        <v>0</v>
      </c>
      <c r="F747" s="153">
        <f t="shared" si="11"/>
        <v>50000</v>
      </c>
    </row>
    <row r="748" spans="1:6" ht="13.2">
      <c r="A748" s="151" t="s">
        <v>344</v>
      </c>
      <c r="B748" s="141">
        <v>200</v>
      </c>
      <c r="C748" s="156" t="s">
        <v>1539</v>
      </c>
      <c r="D748" s="154">
        <v>50000</v>
      </c>
      <c r="E748" s="154">
        <v>0</v>
      </c>
      <c r="F748" s="153">
        <f t="shared" si="11"/>
        <v>50000</v>
      </c>
    </row>
    <row r="749" spans="1:6" ht="52.8">
      <c r="A749" s="151" t="s">
        <v>545</v>
      </c>
      <c r="B749" s="141">
        <v>200</v>
      </c>
      <c r="C749" s="156" t="s">
        <v>1540</v>
      </c>
      <c r="D749" s="154">
        <v>736800</v>
      </c>
      <c r="E749" s="154">
        <v>736508</v>
      </c>
      <c r="F749" s="153">
        <f t="shared" si="11"/>
        <v>292</v>
      </c>
    </row>
    <row r="750" spans="1:6" ht="26.4">
      <c r="A750" s="151" t="s">
        <v>520</v>
      </c>
      <c r="B750" s="141">
        <v>200</v>
      </c>
      <c r="C750" s="156" t="s">
        <v>1541</v>
      </c>
      <c r="D750" s="154">
        <v>736800</v>
      </c>
      <c r="E750" s="154">
        <v>736508</v>
      </c>
      <c r="F750" s="153">
        <f t="shared" si="11"/>
        <v>292</v>
      </c>
    </row>
    <row r="751" spans="1:6" ht="13.2">
      <c r="A751" s="151" t="s">
        <v>521</v>
      </c>
      <c r="B751" s="141">
        <v>200</v>
      </c>
      <c r="C751" s="156" t="s">
        <v>1542</v>
      </c>
      <c r="D751" s="154">
        <v>736800</v>
      </c>
      <c r="E751" s="154">
        <v>736508</v>
      </c>
      <c r="F751" s="153">
        <f t="shared" si="11"/>
        <v>292</v>
      </c>
    </row>
    <row r="752" spans="1:6" ht="26.4">
      <c r="A752" s="151" t="s">
        <v>562</v>
      </c>
      <c r="B752" s="141">
        <v>200</v>
      </c>
      <c r="C752" s="156" t="s">
        <v>1543</v>
      </c>
      <c r="D752" s="154">
        <v>50000</v>
      </c>
      <c r="E752" s="154">
        <v>5000</v>
      </c>
      <c r="F752" s="153">
        <f t="shared" si="11"/>
        <v>45000</v>
      </c>
    </row>
    <row r="753" spans="1:6" ht="26.4">
      <c r="A753" s="151" t="s">
        <v>563</v>
      </c>
      <c r="B753" s="141">
        <v>200</v>
      </c>
      <c r="C753" s="156" t="s">
        <v>1544</v>
      </c>
      <c r="D753" s="154">
        <v>50000</v>
      </c>
      <c r="E753" s="154">
        <v>5000</v>
      </c>
      <c r="F753" s="153">
        <f t="shared" si="11"/>
        <v>45000</v>
      </c>
    </row>
    <row r="754" spans="1:6" ht="26.4">
      <c r="A754" s="151" t="s">
        <v>343</v>
      </c>
      <c r="B754" s="141">
        <v>200</v>
      </c>
      <c r="C754" s="156" t="s">
        <v>1545</v>
      </c>
      <c r="D754" s="154">
        <v>50000</v>
      </c>
      <c r="E754" s="154">
        <v>5000</v>
      </c>
      <c r="F754" s="153">
        <f t="shared" si="11"/>
        <v>45000</v>
      </c>
    </row>
    <row r="755" spans="1:6" ht="13.2">
      <c r="A755" s="151" t="s">
        <v>344</v>
      </c>
      <c r="B755" s="141">
        <v>200</v>
      </c>
      <c r="C755" s="156" t="s">
        <v>1546</v>
      </c>
      <c r="D755" s="154">
        <v>50000</v>
      </c>
      <c r="E755" s="154">
        <v>5000</v>
      </c>
      <c r="F755" s="153">
        <f t="shared" si="11"/>
        <v>45000</v>
      </c>
    </row>
    <row r="756" spans="1:6" ht="13.2">
      <c r="A756" s="151" t="s">
        <v>564</v>
      </c>
      <c r="B756" s="141">
        <v>200</v>
      </c>
      <c r="C756" s="156" t="s">
        <v>1547</v>
      </c>
      <c r="D756" s="154">
        <v>23933196</v>
      </c>
      <c r="E756" s="154">
        <v>16572218.52</v>
      </c>
      <c r="F756" s="153">
        <f t="shared" si="11"/>
        <v>7360977.4800000004</v>
      </c>
    </row>
    <row r="757" spans="1:6" ht="39.6">
      <c r="A757" s="151" t="s">
        <v>529</v>
      </c>
      <c r="B757" s="141">
        <v>200</v>
      </c>
      <c r="C757" s="156" t="s">
        <v>1548</v>
      </c>
      <c r="D757" s="154">
        <v>23933196</v>
      </c>
      <c r="E757" s="154">
        <v>16572218.52</v>
      </c>
      <c r="F757" s="153">
        <f t="shared" si="11"/>
        <v>7360977.4800000004</v>
      </c>
    </row>
    <row r="758" spans="1:6" ht="13.2">
      <c r="A758" s="151" t="s">
        <v>347</v>
      </c>
      <c r="B758" s="141">
        <v>200</v>
      </c>
      <c r="C758" s="156" t="s">
        <v>1549</v>
      </c>
      <c r="D758" s="154">
        <v>23933196</v>
      </c>
      <c r="E758" s="154">
        <v>16572218.52</v>
      </c>
      <c r="F758" s="153">
        <f t="shared" si="11"/>
        <v>7360977.4800000004</v>
      </c>
    </row>
    <row r="759" spans="1:6" ht="13.2">
      <c r="A759" s="151" t="s">
        <v>535</v>
      </c>
      <c r="B759" s="141">
        <v>200</v>
      </c>
      <c r="C759" s="156" t="s">
        <v>1550</v>
      </c>
      <c r="D759" s="154">
        <v>23933196</v>
      </c>
      <c r="E759" s="154">
        <v>16572218.52</v>
      </c>
      <c r="F759" s="153">
        <f t="shared" si="11"/>
        <v>7360977.4800000004</v>
      </c>
    </row>
    <row r="760" spans="1:6" ht="26.4">
      <c r="A760" s="151" t="s">
        <v>349</v>
      </c>
      <c r="B760" s="141">
        <v>200</v>
      </c>
      <c r="C760" s="156" t="s">
        <v>1551</v>
      </c>
      <c r="D760" s="154">
        <v>6479047</v>
      </c>
      <c r="E760" s="154">
        <v>4445778.42</v>
      </c>
      <c r="F760" s="153">
        <f t="shared" si="11"/>
        <v>2033268.58</v>
      </c>
    </row>
    <row r="761" spans="1:6" ht="66">
      <c r="A761" s="151" t="s">
        <v>339</v>
      </c>
      <c r="B761" s="141">
        <v>200</v>
      </c>
      <c r="C761" s="156" t="s">
        <v>1552</v>
      </c>
      <c r="D761" s="154">
        <v>5837387</v>
      </c>
      <c r="E761" s="154">
        <v>4089197.47</v>
      </c>
      <c r="F761" s="153">
        <f t="shared" si="11"/>
        <v>1748189.5299999998</v>
      </c>
    </row>
    <row r="762" spans="1:6" ht="13.2">
      <c r="A762" s="151" t="s">
        <v>350</v>
      </c>
      <c r="B762" s="141">
        <v>200</v>
      </c>
      <c r="C762" s="156" t="s">
        <v>1553</v>
      </c>
      <c r="D762" s="154">
        <v>4483400</v>
      </c>
      <c r="E762" s="154">
        <v>3180193.02</v>
      </c>
      <c r="F762" s="153">
        <f t="shared" si="11"/>
        <v>1303206.98</v>
      </c>
    </row>
    <row r="763" spans="1:6" ht="39.6">
      <c r="A763" s="151" t="s">
        <v>351</v>
      </c>
      <c r="B763" s="141">
        <v>200</v>
      </c>
      <c r="C763" s="156" t="s">
        <v>1554</v>
      </c>
      <c r="D763" s="154">
        <v>1353987</v>
      </c>
      <c r="E763" s="154">
        <v>909004.45</v>
      </c>
      <c r="F763" s="153">
        <f t="shared" si="11"/>
        <v>444982.55000000005</v>
      </c>
    </row>
    <row r="764" spans="1:6" ht="26.4">
      <c r="A764" s="151" t="s">
        <v>343</v>
      </c>
      <c r="B764" s="141">
        <v>200</v>
      </c>
      <c r="C764" s="156" t="s">
        <v>1555</v>
      </c>
      <c r="D764" s="154">
        <v>641660</v>
      </c>
      <c r="E764" s="154">
        <v>356580.95</v>
      </c>
      <c r="F764" s="153">
        <f t="shared" si="11"/>
        <v>285079.05</v>
      </c>
    </row>
    <row r="765" spans="1:6" ht="13.2">
      <c r="A765" s="151" t="s">
        <v>344</v>
      </c>
      <c r="B765" s="141">
        <v>200</v>
      </c>
      <c r="C765" s="156" t="s">
        <v>1556</v>
      </c>
      <c r="D765" s="154">
        <v>641660</v>
      </c>
      <c r="E765" s="154">
        <v>356580.95</v>
      </c>
      <c r="F765" s="153">
        <f t="shared" si="11"/>
        <v>285079.05</v>
      </c>
    </row>
    <row r="766" spans="1:6" ht="39.6">
      <c r="A766" s="151" t="s">
        <v>565</v>
      </c>
      <c r="B766" s="141">
        <v>200</v>
      </c>
      <c r="C766" s="156" t="s">
        <v>1557</v>
      </c>
      <c r="D766" s="154">
        <v>7239224</v>
      </c>
      <c r="E766" s="154">
        <v>5026970.26</v>
      </c>
      <c r="F766" s="153">
        <f t="shared" si="11"/>
        <v>2212253.7400000002</v>
      </c>
    </row>
    <row r="767" spans="1:6" ht="66">
      <c r="A767" s="151" t="s">
        <v>339</v>
      </c>
      <c r="B767" s="141">
        <v>200</v>
      </c>
      <c r="C767" s="156" t="s">
        <v>1558</v>
      </c>
      <c r="D767" s="154">
        <v>7239224</v>
      </c>
      <c r="E767" s="154">
        <v>5026970.26</v>
      </c>
      <c r="F767" s="153">
        <f t="shared" si="11"/>
        <v>2212253.7400000002</v>
      </c>
    </row>
    <row r="768" spans="1:6" ht="13.2">
      <c r="A768" s="151" t="s">
        <v>350</v>
      </c>
      <c r="B768" s="141">
        <v>200</v>
      </c>
      <c r="C768" s="156" t="s">
        <v>1559</v>
      </c>
      <c r="D768" s="154">
        <v>5560080</v>
      </c>
      <c r="E768" s="154">
        <v>3911249.71</v>
      </c>
      <c r="F768" s="153">
        <f t="shared" si="11"/>
        <v>1648830.29</v>
      </c>
    </row>
    <row r="769" spans="1:6" ht="39.6">
      <c r="A769" s="151" t="s">
        <v>351</v>
      </c>
      <c r="B769" s="141">
        <v>200</v>
      </c>
      <c r="C769" s="156" t="s">
        <v>1560</v>
      </c>
      <c r="D769" s="154">
        <v>1679144</v>
      </c>
      <c r="E769" s="154">
        <v>1115720.55</v>
      </c>
      <c r="F769" s="153">
        <f t="shared" si="11"/>
        <v>563423.44999999995</v>
      </c>
    </row>
    <row r="770" spans="1:6" ht="26.4">
      <c r="A770" s="151" t="s">
        <v>349</v>
      </c>
      <c r="B770" s="141">
        <v>200</v>
      </c>
      <c r="C770" s="156" t="s">
        <v>1561</v>
      </c>
      <c r="D770" s="154">
        <v>10159225</v>
      </c>
      <c r="E770" s="154">
        <v>7061769.8399999999</v>
      </c>
      <c r="F770" s="153">
        <f t="shared" si="11"/>
        <v>3097455.16</v>
      </c>
    </row>
    <row r="771" spans="1:6" ht="66">
      <c r="A771" s="151" t="s">
        <v>339</v>
      </c>
      <c r="B771" s="141">
        <v>200</v>
      </c>
      <c r="C771" s="156" t="s">
        <v>1562</v>
      </c>
      <c r="D771" s="154">
        <v>10159225</v>
      </c>
      <c r="E771" s="154">
        <v>7061769.8399999999</v>
      </c>
      <c r="F771" s="153">
        <f t="shared" si="11"/>
        <v>3097455.16</v>
      </c>
    </row>
    <row r="772" spans="1:6" ht="13.2">
      <c r="A772" s="151" t="s">
        <v>350</v>
      </c>
      <c r="B772" s="141">
        <v>200</v>
      </c>
      <c r="C772" s="156" t="s">
        <v>1563</v>
      </c>
      <c r="D772" s="154">
        <v>7802784</v>
      </c>
      <c r="E772" s="154">
        <v>5518216.2699999996</v>
      </c>
      <c r="F772" s="153">
        <f t="shared" si="11"/>
        <v>2284567.7300000004</v>
      </c>
    </row>
    <row r="773" spans="1:6" ht="39.6">
      <c r="A773" s="151" t="s">
        <v>351</v>
      </c>
      <c r="B773" s="141">
        <v>200</v>
      </c>
      <c r="C773" s="156" t="s">
        <v>1564</v>
      </c>
      <c r="D773" s="154">
        <v>2356441</v>
      </c>
      <c r="E773" s="154">
        <v>1543553.57</v>
      </c>
      <c r="F773" s="153">
        <f t="shared" si="11"/>
        <v>812887.42999999993</v>
      </c>
    </row>
    <row r="774" spans="1:6" ht="105.6">
      <c r="A774" s="151" t="s">
        <v>566</v>
      </c>
      <c r="B774" s="141">
        <v>200</v>
      </c>
      <c r="C774" s="156" t="s">
        <v>1565</v>
      </c>
      <c r="D774" s="154">
        <v>55700</v>
      </c>
      <c r="E774" s="154">
        <v>37700</v>
      </c>
      <c r="F774" s="153">
        <f t="shared" si="11"/>
        <v>18000</v>
      </c>
    </row>
    <row r="775" spans="1:6" ht="13.2">
      <c r="A775" s="151" t="s">
        <v>388</v>
      </c>
      <c r="B775" s="141">
        <v>200</v>
      </c>
      <c r="C775" s="156" t="s">
        <v>1566</v>
      </c>
      <c r="D775" s="154">
        <v>55700</v>
      </c>
      <c r="E775" s="154">
        <v>37700</v>
      </c>
      <c r="F775" s="153">
        <f t="shared" si="11"/>
        <v>18000</v>
      </c>
    </row>
    <row r="776" spans="1:6" ht="39.6">
      <c r="A776" s="151" t="s">
        <v>486</v>
      </c>
      <c r="B776" s="141">
        <v>200</v>
      </c>
      <c r="C776" s="156" t="s">
        <v>1567</v>
      </c>
      <c r="D776" s="154">
        <v>55700</v>
      </c>
      <c r="E776" s="154">
        <v>37700</v>
      </c>
      <c r="F776" s="153">
        <f t="shared" si="11"/>
        <v>18000</v>
      </c>
    </row>
    <row r="777" spans="1:6" ht="13.2">
      <c r="A777" s="151" t="s">
        <v>567</v>
      </c>
      <c r="B777" s="141">
        <v>200</v>
      </c>
      <c r="C777" s="156" t="s">
        <v>1568</v>
      </c>
      <c r="D777" s="154">
        <v>8143275</v>
      </c>
      <c r="E777" s="154">
        <v>4096450.02</v>
      </c>
      <c r="F777" s="153">
        <f t="shared" ref="F777:F840" si="12">D777-E777</f>
        <v>4046824.98</v>
      </c>
    </row>
    <row r="778" spans="1:6" ht="13.2">
      <c r="A778" s="151" t="s">
        <v>568</v>
      </c>
      <c r="B778" s="141">
        <v>200</v>
      </c>
      <c r="C778" s="156" t="s">
        <v>1569</v>
      </c>
      <c r="D778" s="154">
        <v>500000</v>
      </c>
      <c r="E778" s="154">
        <v>217479.1</v>
      </c>
      <c r="F778" s="153">
        <f t="shared" si="12"/>
        <v>282520.90000000002</v>
      </c>
    </row>
    <row r="779" spans="1:6" ht="39.6">
      <c r="A779" s="151" t="s">
        <v>529</v>
      </c>
      <c r="B779" s="141">
        <v>200</v>
      </c>
      <c r="C779" s="156" t="s">
        <v>1570</v>
      </c>
      <c r="D779" s="154">
        <v>500000</v>
      </c>
      <c r="E779" s="154">
        <v>217479.1</v>
      </c>
      <c r="F779" s="153">
        <f t="shared" si="12"/>
        <v>282520.90000000002</v>
      </c>
    </row>
    <row r="780" spans="1:6" ht="13.2">
      <c r="A780" s="151" t="s">
        <v>347</v>
      </c>
      <c r="B780" s="141">
        <v>200</v>
      </c>
      <c r="C780" s="156" t="s">
        <v>1571</v>
      </c>
      <c r="D780" s="154">
        <v>500000</v>
      </c>
      <c r="E780" s="154">
        <v>217479.1</v>
      </c>
      <c r="F780" s="153">
        <f t="shared" si="12"/>
        <v>282520.90000000002</v>
      </c>
    </row>
    <row r="781" spans="1:6" ht="26.4">
      <c r="A781" s="151" t="s">
        <v>569</v>
      </c>
      <c r="B781" s="141">
        <v>200</v>
      </c>
      <c r="C781" s="156" t="s">
        <v>1572</v>
      </c>
      <c r="D781" s="154">
        <v>500000</v>
      </c>
      <c r="E781" s="154">
        <v>217479.1</v>
      </c>
      <c r="F781" s="153">
        <f t="shared" si="12"/>
        <v>282520.90000000002</v>
      </c>
    </row>
    <row r="782" spans="1:6" ht="26.4">
      <c r="A782" s="151" t="s">
        <v>570</v>
      </c>
      <c r="B782" s="141">
        <v>200</v>
      </c>
      <c r="C782" s="156" t="s">
        <v>1573</v>
      </c>
      <c r="D782" s="154">
        <v>200000</v>
      </c>
      <c r="E782" s="154">
        <v>145479.1</v>
      </c>
      <c r="F782" s="153">
        <f t="shared" si="12"/>
        <v>54520.899999999994</v>
      </c>
    </row>
    <row r="783" spans="1:6" ht="26.4">
      <c r="A783" s="151" t="s">
        <v>343</v>
      </c>
      <c r="B783" s="141">
        <v>200</v>
      </c>
      <c r="C783" s="156" t="s">
        <v>1574</v>
      </c>
      <c r="D783" s="154">
        <v>200000</v>
      </c>
      <c r="E783" s="154">
        <v>145479.1</v>
      </c>
      <c r="F783" s="153">
        <f t="shared" si="12"/>
        <v>54520.899999999994</v>
      </c>
    </row>
    <row r="784" spans="1:6" ht="13.2">
      <c r="A784" s="151" t="s">
        <v>344</v>
      </c>
      <c r="B784" s="141">
        <v>200</v>
      </c>
      <c r="C784" s="156" t="s">
        <v>1575</v>
      </c>
      <c r="D784" s="154">
        <v>200000</v>
      </c>
      <c r="E784" s="154">
        <v>145479.1</v>
      </c>
      <c r="F784" s="153">
        <f t="shared" si="12"/>
        <v>54520.899999999994</v>
      </c>
    </row>
    <row r="785" spans="1:6" ht="39.6">
      <c r="A785" s="151" t="s">
        <v>571</v>
      </c>
      <c r="B785" s="141">
        <v>200</v>
      </c>
      <c r="C785" s="156" t="s">
        <v>1576</v>
      </c>
      <c r="D785" s="154">
        <v>300000</v>
      </c>
      <c r="E785" s="154">
        <v>72000</v>
      </c>
      <c r="F785" s="153">
        <f t="shared" si="12"/>
        <v>228000</v>
      </c>
    </row>
    <row r="786" spans="1:6" ht="66">
      <c r="A786" s="151" t="s">
        <v>339</v>
      </c>
      <c r="B786" s="141">
        <v>200</v>
      </c>
      <c r="C786" s="156" t="s">
        <v>1577</v>
      </c>
      <c r="D786" s="154">
        <v>80000</v>
      </c>
      <c r="E786" s="154">
        <v>72000</v>
      </c>
      <c r="F786" s="153">
        <f t="shared" si="12"/>
        <v>8000</v>
      </c>
    </row>
    <row r="787" spans="1:6" ht="26.4">
      <c r="A787" s="151" t="s">
        <v>374</v>
      </c>
      <c r="B787" s="141">
        <v>200</v>
      </c>
      <c r="C787" s="156" t="s">
        <v>1578</v>
      </c>
      <c r="D787" s="154">
        <v>2000</v>
      </c>
      <c r="E787" s="154">
        <v>0</v>
      </c>
      <c r="F787" s="153">
        <f t="shared" si="12"/>
        <v>2000</v>
      </c>
    </row>
    <row r="788" spans="1:6" ht="13.2">
      <c r="A788" s="151" t="s">
        <v>572</v>
      </c>
      <c r="B788" s="141">
        <v>200</v>
      </c>
      <c r="C788" s="156" t="s">
        <v>1579</v>
      </c>
      <c r="D788" s="154">
        <v>78000</v>
      </c>
      <c r="E788" s="154">
        <v>72000</v>
      </c>
      <c r="F788" s="153">
        <f t="shared" si="12"/>
        <v>6000</v>
      </c>
    </row>
    <row r="789" spans="1:6" ht="26.4">
      <c r="A789" s="151" t="s">
        <v>343</v>
      </c>
      <c r="B789" s="141">
        <v>200</v>
      </c>
      <c r="C789" s="156" t="s">
        <v>1580</v>
      </c>
      <c r="D789" s="154">
        <v>220000</v>
      </c>
      <c r="E789" s="154">
        <v>0</v>
      </c>
      <c r="F789" s="153">
        <f t="shared" si="12"/>
        <v>220000</v>
      </c>
    </row>
    <row r="790" spans="1:6" ht="13.2">
      <c r="A790" s="151" t="s">
        <v>344</v>
      </c>
      <c r="B790" s="141">
        <v>200</v>
      </c>
      <c r="C790" s="156" t="s">
        <v>1581</v>
      </c>
      <c r="D790" s="154">
        <v>220000</v>
      </c>
      <c r="E790" s="154">
        <v>0</v>
      </c>
      <c r="F790" s="153">
        <f t="shared" si="12"/>
        <v>220000</v>
      </c>
    </row>
    <row r="791" spans="1:6" ht="13.2">
      <c r="A791" s="151" t="s">
        <v>573</v>
      </c>
      <c r="B791" s="141">
        <v>200</v>
      </c>
      <c r="C791" s="156" t="s">
        <v>1582</v>
      </c>
      <c r="D791" s="154">
        <v>7643275</v>
      </c>
      <c r="E791" s="154">
        <v>3878970.92</v>
      </c>
      <c r="F791" s="153">
        <f t="shared" si="12"/>
        <v>3764304.08</v>
      </c>
    </row>
    <row r="792" spans="1:6" ht="39.6">
      <c r="A792" s="151" t="s">
        <v>529</v>
      </c>
      <c r="B792" s="141">
        <v>200</v>
      </c>
      <c r="C792" s="156" t="s">
        <v>1583</v>
      </c>
      <c r="D792" s="154">
        <v>7643275</v>
      </c>
      <c r="E792" s="154">
        <v>3878970.92</v>
      </c>
      <c r="F792" s="153">
        <f t="shared" si="12"/>
        <v>3764304.08</v>
      </c>
    </row>
    <row r="793" spans="1:6" ht="26.4">
      <c r="A793" s="151" t="s">
        <v>392</v>
      </c>
      <c r="B793" s="141">
        <v>200</v>
      </c>
      <c r="C793" s="156" t="s">
        <v>1584</v>
      </c>
      <c r="D793" s="154">
        <v>4104700</v>
      </c>
      <c r="E793" s="154">
        <v>1487750.2</v>
      </c>
      <c r="F793" s="153">
        <f t="shared" si="12"/>
        <v>2616949.7999999998</v>
      </c>
    </row>
    <row r="794" spans="1:6" ht="52.8">
      <c r="A794" s="151" t="s">
        <v>574</v>
      </c>
      <c r="B794" s="141">
        <v>200</v>
      </c>
      <c r="C794" s="156" t="s">
        <v>1585</v>
      </c>
      <c r="D794" s="154">
        <v>4104700</v>
      </c>
      <c r="E794" s="154">
        <v>1487750.2</v>
      </c>
      <c r="F794" s="153">
        <f t="shared" si="12"/>
        <v>2616949.7999999998</v>
      </c>
    </row>
    <row r="795" spans="1:6" ht="39.6">
      <c r="A795" s="151" t="s">
        <v>2124</v>
      </c>
      <c r="B795" s="141">
        <v>200</v>
      </c>
      <c r="C795" s="156" t="s">
        <v>1586</v>
      </c>
      <c r="D795" s="154">
        <v>1079800</v>
      </c>
      <c r="E795" s="154">
        <v>1079800</v>
      </c>
      <c r="F795" s="153">
        <f t="shared" si="12"/>
        <v>0</v>
      </c>
    </row>
    <row r="796" spans="1:6" ht="26.4">
      <c r="A796" s="151" t="s">
        <v>520</v>
      </c>
      <c r="B796" s="141">
        <v>200</v>
      </c>
      <c r="C796" s="156" t="s">
        <v>1587</v>
      </c>
      <c r="D796" s="154">
        <v>1079800</v>
      </c>
      <c r="E796" s="154">
        <v>1079800</v>
      </c>
      <c r="F796" s="153">
        <f t="shared" si="12"/>
        <v>0</v>
      </c>
    </row>
    <row r="797" spans="1:6" ht="52.8">
      <c r="A797" s="151" t="s">
        <v>532</v>
      </c>
      <c r="B797" s="141">
        <v>200</v>
      </c>
      <c r="C797" s="156" t="s">
        <v>1588</v>
      </c>
      <c r="D797" s="154">
        <v>1079800</v>
      </c>
      <c r="E797" s="154">
        <v>1079800</v>
      </c>
      <c r="F797" s="153">
        <f t="shared" si="12"/>
        <v>0</v>
      </c>
    </row>
    <row r="798" spans="1:6" ht="39.6">
      <c r="A798" s="151" t="s">
        <v>790</v>
      </c>
      <c r="B798" s="141">
        <v>200</v>
      </c>
      <c r="C798" s="156" t="s">
        <v>1589</v>
      </c>
      <c r="D798" s="154">
        <v>2000000</v>
      </c>
      <c r="E798" s="154">
        <v>0</v>
      </c>
      <c r="F798" s="153">
        <f t="shared" si="12"/>
        <v>2000000</v>
      </c>
    </row>
    <row r="799" spans="1:6" ht="26.4">
      <c r="A799" s="151" t="s">
        <v>520</v>
      </c>
      <c r="B799" s="141">
        <v>200</v>
      </c>
      <c r="C799" s="156" t="s">
        <v>1590</v>
      </c>
      <c r="D799" s="154">
        <v>2000000</v>
      </c>
      <c r="E799" s="154">
        <v>0</v>
      </c>
      <c r="F799" s="153">
        <f t="shared" si="12"/>
        <v>2000000</v>
      </c>
    </row>
    <row r="800" spans="1:6" ht="13.2">
      <c r="A800" s="151" t="s">
        <v>521</v>
      </c>
      <c r="B800" s="141">
        <v>200</v>
      </c>
      <c r="C800" s="156" t="s">
        <v>1591</v>
      </c>
      <c r="D800" s="154">
        <v>2000000</v>
      </c>
      <c r="E800" s="154">
        <v>0</v>
      </c>
      <c r="F800" s="153">
        <f t="shared" si="12"/>
        <v>2000000</v>
      </c>
    </row>
    <row r="801" spans="1:6" ht="39.6">
      <c r="A801" s="151" t="s">
        <v>575</v>
      </c>
      <c r="B801" s="141">
        <v>200</v>
      </c>
      <c r="C801" s="156" t="s">
        <v>1592</v>
      </c>
      <c r="D801" s="154">
        <v>1024900</v>
      </c>
      <c r="E801" s="154">
        <v>407950.2</v>
      </c>
      <c r="F801" s="153">
        <f t="shared" si="12"/>
        <v>616949.80000000005</v>
      </c>
    </row>
    <row r="802" spans="1:6" ht="26.4">
      <c r="A802" s="151" t="s">
        <v>520</v>
      </c>
      <c r="B802" s="141">
        <v>200</v>
      </c>
      <c r="C802" s="156" t="s">
        <v>1593</v>
      </c>
      <c r="D802" s="154">
        <v>1024900</v>
      </c>
      <c r="E802" s="154">
        <v>407950.2</v>
      </c>
      <c r="F802" s="153">
        <f t="shared" si="12"/>
        <v>616949.80000000005</v>
      </c>
    </row>
    <row r="803" spans="1:6" ht="13.2">
      <c r="A803" s="151" t="s">
        <v>521</v>
      </c>
      <c r="B803" s="141">
        <v>200</v>
      </c>
      <c r="C803" s="156" t="s">
        <v>1594</v>
      </c>
      <c r="D803" s="154">
        <v>1024900</v>
      </c>
      <c r="E803" s="154">
        <v>407950.2</v>
      </c>
      <c r="F803" s="153">
        <f t="shared" si="12"/>
        <v>616949.80000000005</v>
      </c>
    </row>
    <row r="804" spans="1:6" ht="13.2">
      <c r="A804" s="151" t="s">
        <v>347</v>
      </c>
      <c r="B804" s="141">
        <v>200</v>
      </c>
      <c r="C804" s="156" t="s">
        <v>1595</v>
      </c>
      <c r="D804" s="154">
        <v>3538575</v>
      </c>
      <c r="E804" s="154">
        <v>2391220.7200000002</v>
      </c>
      <c r="F804" s="153">
        <f t="shared" si="12"/>
        <v>1147354.2799999998</v>
      </c>
    </row>
    <row r="805" spans="1:6" ht="26.4">
      <c r="A805" s="151" t="s">
        <v>569</v>
      </c>
      <c r="B805" s="141">
        <v>200</v>
      </c>
      <c r="C805" s="156" t="s">
        <v>1596</v>
      </c>
      <c r="D805" s="154">
        <v>3538575</v>
      </c>
      <c r="E805" s="154">
        <v>2391220.7200000002</v>
      </c>
      <c r="F805" s="153">
        <f t="shared" si="12"/>
        <v>1147354.2799999998</v>
      </c>
    </row>
    <row r="806" spans="1:6" ht="39.6">
      <c r="A806" s="151" t="s">
        <v>541</v>
      </c>
      <c r="B806" s="141">
        <v>200</v>
      </c>
      <c r="C806" s="156" t="s">
        <v>1597</v>
      </c>
      <c r="D806" s="154">
        <v>3538575</v>
      </c>
      <c r="E806" s="154">
        <v>2391220.7200000002</v>
      </c>
      <c r="F806" s="153">
        <f t="shared" si="12"/>
        <v>1147354.2799999998</v>
      </c>
    </row>
    <row r="807" spans="1:6" ht="26.4">
      <c r="A807" s="151" t="s">
        <v>520</v>
      </c>
      <c r="B807" s="141">
        <v>200</v>
      </c>
      <c r="C807" s="156" t="s">
        <v>1598</v>
      </c>
      <c r="D807" s="154">
        <v>3538575</v>
      </c>
      <c r="E807" s="154">
        <v>2391220.7200000002</v>
      </c>
      <c r="F807" s="153">
        <f t="shared" si="12"/>
        <v>1147354.2799999998</v>
      </c>
    </row>
    <row r="808" spans="1:6" ht="52.8">
      <c r="A808" s="151" t="s">
        <v>532</v>
      </c>
      <c r="B808" s="141">
        <v>200</v>
      </c>
      <c r="C808" s="156" t="s">
        <v>1599</v>
      </c>
      <c r="D808" s="154">
        <v>3538575</v>
      </c>
      <c r="E808" s="154">
        <v>2391220.7200000002</v>
      </c>
      <c r="F808" s="153">
        <f t="shared" si="12"/>
        <v>1147354.2799999998</v>
      </c>
    </row>
    <row r="809" spans="1:6" ht="39.6">
      <c r="A809" s="157" t="s">
        <v>2125</v>
      </c>
      <c r="B809" s="140">
        <v>200</v>
      </c>
      <c r="C809" s="155" t="s">
        <v>1600</v>
      </c>
      <c r="D809" s="158">
        <v>16415861.74</v>
      </c>
      <c r="E809" s="158">
        <v>10618209.699999999</v>
      </c>
      <c r="F809" s="152">
        <f t="shared" si="12"/>
        <v>5797652.040000001</v>
      </c>
    </row>
    <row r="810" spans="1:6" ht="13.2">
      <c r="A810" s="151" t="s">
        <v>334</v>
      </c>
      <c r="B810" s="141">
        <v>200</v>
      </c>
      <c r="C810" s="156" t="s">
        <v>1601</v>
      </c>
      <c r="D810" s="154">
        <v>15448455.74</v>
      </c>
      <c r="E810" s="154">
        <v>10307459.470000001</v>
      </c>
      <c r="F810" s="153">
        <f t="shared" si="12"/>
        <v>5140996.2699999996</v>
      </c>
    </row>
    <row r="811" spans="1:6" ht="13.2">
      <c r="A811" s="151" t="s">
        <v>345</v>
      </c>
      <c r="B811" s="141">
        <v>200</v>
      </c>
      <c r="C811" s="156" t="s">
        <v>1602</v>
      </c>
      <c r="D811" s="154">
        <v>15448455.74</v>
      </c>
      <c r="E811" s="154">
        <v>10307459.470000001</v>
      </c>
      <c r="F811" s="153">
        <f t="shared" si="12"/>
        <v>5140996.2699999996</v>
      </c>
    </row>
    <row r="812" spans="1:6" ht="39.6">
      <c r="A812" s="151" t="s">
        <v>346</v>
      </c>
      <c r="B812" s="141">
        <v>200</v>
      </c>
      <c r="C812" s="156" t="s">
        <v>1603</v>
      </c>
      <c r="D812" s="154">
        <v>7628197</v>
      </c>
      <c r="E812" s="154">
        <v>5308670</v>
      </c>
      <c r="F812" s="153">
        <f t="shared" si="12"/>
        <v>2319527</v>
      </c>
    </row>
    <row r="813" spans="1:6" ht="13.2">
      <c r="A813" s="151" t="s">
        <v>347</v>
      </c>
      <c r="B813" s="141">
        <v>200</v>
      </c>
      <c r="C813" s="156" t="s">
        <v>1604</v>
      </c>
      <c r="D813" s="154">
        <v>7628197</v>
      </c>
      <c r="E813" s="154">
        <v>5308670</v>
      </c>
      <c r="F813" s="153">
        <f t="shared" si="12"/>
        <v>2319527</v>
      </c>
    </row>
    <row r="814" spans="1:6" ht="39.6">
      <c r="A814" s="151" t="s">
        <v>348</v>
      </c>
      <c r="B814" s="141">
        <v>200</v>
      </c>
      <c r="C814" s="156" t="s">
        <v>1605</v>
      </c>
      <c r="D814" s="154">
        <v>7628197</v>
      </c>
      <c r="E814" s="154">
        <v>5308670</v>
      </c>
      <c r="F814" s="153">
        <f t="shared" si="12"/>
        <v>2319527</v>
      </c>
    </row>
    <row r="815" spans="1:6" ht="26.4">
      <c r="A815" s="151" t="s">
        <v>349</v>
      </c>
      <c r="B815" s="141">
        <v>200</v>
      </c>
      <c r="C815" s="156" t="s">
        <v>1606</v>
      </c>
      <c r="D815" s="154">
        <v>7628197</v>
      </c>
      <c r="E815" s="154">
        <v>5308670</v>
      </c>
      <c r="F815" s="153">
        <f t="shared" si="12"/>
        <v>2319527</v>
      </c>
    </row>
    <row r="816" spans="1:6" ht="66">
      <c r="A816" s="151" t="s">
        <v>339</v>
      </c>
      <c r="B816" s="141">
        <v>200</v>
      </c>
      <c r="C816" s="156" t="s">
        <v>1607</v>
      </c>
      <c r="D816" s="154">
        <v>7555037</v>
      </c>
      <c r="E816" s="154">
        <v>5281913</v>
      </c>
      <c r="F816" s="153">
        <f t="shared" si="12"/>
        <v>2273124</v>
      </c>
    </row>
    <row r="817" spans="1:6" ht="13.2">
      <c r="A817" s="151" t="s">
        <v>350</v>
      </c>
      <c r="B817" s="141">
        <v>200</v>
      </c>
      <c r="C817" s="156" t="s">
        <v>1608</v>
      </c>
      <c r="D817" s="154">
        <v>5802640</v>
      </c>
      <c r="E817" s="154">
        <v>4100987.7</v>
      </c>
      <c r="F817" s="153">
        <f t="shared" si="12"/>
        <v>1701652.2999999998</v>
      </c>
    </row>
    <row r="818" spans="1:6" ht="39.6">
      <c r="A818" s="151" t="s">
        <v>351</v>
      </c>
      <c r="B818" s="141">
        <v>200</v>
      </c>
      <c r="C818" s="156" t="s">
        <v>1609</v>
      </c>
      <c r="D818" s="154">
        <v>1752397</v>
      </c>
      <c r="E818" s="154">
        <v>1180925.3</v>
      </c>
      <c r="F818" s="153">
        <f t="shared" si="12"/>
        <v>571471.69999999995</v>
      </c>
    </row>
    <row r="819" spans="1:6" ht="26.4">
      <c r="A819" s="151" t="s">
        <v>343</v>
      </c>
      <c r="B819" s="141">
        <v>200</v>
      </c>
      <c r="C819" s="156" t="s">
        <v>1610</v>
      </c>
      <c r="D819" s="154">
        <v>45000</v>
      </c>
      <c r="E819" s="154">
        <v>7300</v>
      </c>
      <c r="F819" s="153">
        <f t="shared" si="12"/>
        <v>37700</v>
      </c>
    </row>
    <row r="820" spans="1:6" ht="13.2">
      <c r="A820" s="151" t="s">
        <v>344</v>
      </c>
      <c r="B820" s="141">
        <v>200</v>
      </c>
      <c r="C820" s="156" t="s">
        <v>1611</v>
      </c>
      <c r="D820" s="154">
        <v>45000</v>
      </c>
      <c r="E820" s="154">
        <v>7300</v>
      </c>
      <c r="F820" s="153">
        <f t="shared" si="12"/>
        <v>37700</v>
      </c>
    </row>
    <row r="821" spans="1:6" ht="13.2">
      <c r="A821" s="151" t="s">
        <v>376</v>
      </c>
      <c r="B821" s="141">
        <v>200</v>
      </c>
      <c r="C821" s="156" t="s">
        <v>1612</v>
      </c>
      <c r="D821" s="154">
        <v>28160</v>
      </c>
      <c r="E821" s="154">
        <v>19457</v>
      </c>
      <c r="F821" s="153">
        <f t="shared" si="12"/>
        <v>8703</v>
      </c>
    </row>
    <row r="822" spans="1:6" ht="13.2">
      <c r="A822" s="151" t="s">
        <v>471</v>
      </c>
      <c r="B822" s="141">
        <v>200</v>
      </c>
      <c r="C822" s="156" t="s">
        <v>1613</v>
      </c>
      <c r="D822" s="154">
        <v>28160</v>
      </c>
      <c r="E822" s="154">
        <v>19457</v>
      </c>
      <c r="F822" s="153">
        <f t="shared" si="12"/>
        <v>8703</v>
      </c>
    </row>
    <row r="823" spans="1:6" ht="66">
      <c r="A823" s="151" t="s">
        <v>576</v>
      </c>
      <c r="B823" s="141">
        <v>200</v>
      </c>
      <c r="C823" s="156" t="s">
        <v>1614</v>
      </c>
      <c r="D823" s="154">
        <v>261415.74</v>
      </c>
      <c r="E823" s="154">
        <v>45415.74</v>
      </c>
      <c r="F823" s="153">
        <f t="shared" si="12"/>
        <v>216000</v>
      </c>
    </row>
    <row r="824" spans="1:6" ht="13.2">
      <c r="A824" s="151" t="s">
        <v>347</v>
      </c>
      <c r="B824" s="141">
        <v>200</v>
      </c>
      <c r="C824" s="156" t="s">
        <v>1615</v>
      </c>
      <c r="D824" s="154">
        <v>261415.74</v>
      </c>
      <c r="E824" s="154">
        <v>45415.74</v>
      </c>
      <c r="F824" s="153">
        <f t="shared" si="12"/>
        <v>216000</v>
      </c>
    </row>
    <row r="825" spans="1:6" ht="39.6">
      <c r="A825" s="151" t="s">
        <v>577</v>
      </c>
      <c r="B825" s="141">
        <v>200</v>
      </c>
      <c r="C825" s="156" t="s">
        <v>1616</v>
      </c>
      <c r="D825" s="154">
        <v>261415.74</v>
      </c>
      <c r="E825" s="154">
        <v>45415.74</v>
      </c>
      <c r="F825" s="153">
        <f t="shared" si="12"/>
        <v>216000</v>
      </c>
    </row>
    <row r="826" spans="1:6" ht="26.4">
      <c r="A826" s="151" t="s">
        <v>578</v>
      </c>
      <c r="B826" s="141">
        <v>200</v>
      </c>
      <c r="C826" s="156" t="s">
        <v>1617</v>
      </c>
      <c r="D826" s="154">
        <v>20000</v>
      </c>
      <c r="E826" s="154">
        <v>0</v>
      </c>
      <c r="F826" s="153">
        <f t="shared" si="12"/>
        <v>20000</v>
      </c>
    </row>
    <row r="827" spans="1:6" ht="26.4">
      <c r="A827" s="151" t="s">
        <v>343</v>
      </c>
      <c r="B827" s="141">
        <v>200</v>
      </c>
      <c r="C827" s="156" t="s">
        <v>1618</v>
      </c>
      <c r="D827" s="154">
        <v>20000</v>
      </c>
      <c r="E827" s="154">
        <v>0</v>
      </c>
      <c r="F827" s="153">
        <f t="shared" si="12"/>
        <v>20000</v>
      </c>
    </row>
    <row r="828" spans="1:6" ht="13.2">
      <c r="A828" s="151" t="s">
        <v>344</v>
      </c>
      <c r="B828" s="141">
        <v>200</v>
      </c>
      <c r="C828" s="156" t="s">
        <v>1619</v>
      </c>
      <c r="D828" s="154">
        <v>20000</v>
      </c>
      <c r="E828" s="154">
        <v>0</v>
      </c>
      <c r="F828" s="153">
        <f t="shared" si="12"/>
        <v>20000</v>
      </c>
    </row>
    <row r="829" spans="1:6" ht="13.2">
      <c r="A829" s="151" t="s">
        <v>579</v>
      </c>
      <c r="B829" s="141">
        <v>200</v>
      </c>
      <c r="C829" s="156" t="s">
        <v>1620</v>
      </c>
      <c r="D829" s="154">
        <v>241415.74</v>
      </c>
      <c r="E829" s="154">
        <v>45415.74</v>
      </c>
      <c r="F829" s="153">
        <f t="shared" si="12"/>
        <v>196000</v>
      </c>
    </row>
    <row r="830" spans="1:6" ht="26.4">
      <c r="A830" s="151" t="s">
        <v>343</v>
      </c>
      <c r="B830" s="141">
        <v>200</v>
      </c>
      <c r="C830" s="156" t="s">
        <v>1621</v>
      </c>
      <c r="D830" s="154">
        <v>241415.74</v>
      </c>
      <c r="E830" s="154">
        <v>45415.74</v>
      </c>
      <c r="F830" s="153">
        <f t="shared" si="12"/>
        <v>196000</v>
      </c>
    </row>
    <row r="831" spans="1:6" ht="13.2">
      <c r="A831" s="151" t="s">
        <v>344</v>
      </c>
      <c r="B831" s="141">
        <v>200</v>
      </c>
      <c r="C831" s="156" t="s">
        <v>1622</v>
      </c>
      <c r="D831" s="154">
        <v>241415.74</v>
      </c>
      <c r="E831" s="154">
        <v>45415.74</v>
      </c>
      <c r="F831" s="153">
        <f t="shared" si="12"/>
        <v>196000</v>
      </c>
    </row>
    <row r="832" spans="1:6" ht="26.4">
      <c r="A832" s="151" t="s">
        <v>367</v>
      </c>
      <c r="B832" s="141">
        <v>200</v>
      </c>
      <c r="C832" s="156" t="s">
        <v>1623</v>
      </c>
      <c r="D832" s="154">
        <v>7558843</v>
      </c>
      <c r="E832" s="154">
        <v>4953373.7300000004</v>
      </c>
      <c r="F832" s="153">
        <f t="shared" si="12"/>
        <v>2605469.2699999996</v>
      </c>
    </row>
    <row r="833" spans="1:6" ht="13.2">
      <c r="A833" s="151" t="s">
        <v>368</v>
      </c>
      <c r="B833" s="141">
        <v>200</v>
      </c>
      <c r="C833" s="156" t="s">
        <v>1624</v>
      </c>
      <c r="D833" s="154">
        <v>7558843</v>
      </c>
      <c r="E833" s="154">
        <v>4953373.7300000004</v>
      </c>
      <c r="F833" s="153">
        <f t="shared" si="12"/>
        <v>2605469.2699999996</v>
      </c>
    </row>
    <row r="834" spans="1:6" ht="26.4">
      <c r="A834" s="151" t="s">
        <v>338</v>
      </c>
      <c r="B834" s="141">
        <v>200</v>
      </c>
      <c r="C834" s="156" t="s">
        <v>1625</v>
      </c>
      <c r="D834" s="154">
        <v>7465457</v>
      </c>
      <c r="E834" s="154">
        <v>4859987.7300000004</v>
      </c>
      <c r="F834" s="153">
        <f t="shared" si="12"/>
        <v>2605469.2699999996</v>
      </c>
    </row>
    <row r="835" spans="1:6" ht="66">
      <c r="A835" s="151" t="s">
        <v>339</v>
      </c>
      <c r="B835" s="141">
        <v>200</v>
      </c>
      <c r="C835" s="156" t="s">
        <v>1626</v>
      </c>
      <c r="D835" s="154">
        <v>7450457</v>
      </c>
      <c r="E835" s="154">
        <v>4854504.7300000004</v>
      </c>
      <c r="F835" s="153">
        <f t="shared" si="12"/>
        <v>2595952.2699999996</v>
      </c>
    </row>
    <row r="836" spans="1:6" ht="26.4">
      <c r="A836" s="151" t="s">
        <v>340</v>
      </c>
      <c r="B836" s="141">
        <v>200</v>
      </c>
      <c r="C836" s="156" t="s">
        <v>1627</v>
      </c>
      <c r="D836" s="154">
        <v>5722317</v>
      </c>
      <c r="E836" s="154">
        <v>3806766.11</v>
      </c>
      <c r="F836" s="153">
        <f t="shared" si="12"/>
        <v>1915550.8900000001</v>
      </c>
    </row>
    <row r="837" spans="1:6" ht="39.6">
      <c r="A837" s="151" t="s">
        <v>341</v>
      </c>
      <c r="B837" s="141">
        <v>200</v>
      </c>
      <c r="C837" s="156" t="s">
        <v>1628</v>
      </c>
      <c r="D837" s="154">
        <v>1728140</v>
      </c>
      <c r="E837" s="154">
        <v>1047738.62</v>
      </c>
      <c r="F837" s="153">
        <f t="shared" si="12"/>
        <v>680401.38</v>
      </c>
    </row>
    <row r="838" spans="1:6" ht="26.4">
      <c r="A838" s="151" t="s">
        <v>343</v>
      </c>
      <c r="B838" s="141">
        <v>200</v>
      </c>
      <c r="C838" s="156" t="s">
        <v>1629</v>
      </c>
      <c r="D838" s="154">
        <v>15000</v>
      </c>
      <c r="E838" s="154">
        <v>5483</v>
      </c>
      <c r="F838" s="153">
        <f t="shared" si="12"/>
        <v>9517</v>
      </c>
    </row>
    <row r="839" spans="1:6" ht="13.2">
      <c r="A839" s="151" t="s">
        <v>344</v>
      </c>
      <c r="B839" s="141">
        <v>200</v>
      </c>
      <c r="C839" s="156" t="s">
        <v>1630</v>
      </c>
      <c r="D839" s="154">
        <v>15000</v>
      </c>
      <c r="E839" s="154">
        <v>5483</v>
      </c>
      <c r="F839" s="153">
        <f t="shared" si="12"/>
        <v>9517</v>
      </c>
    </row>
    <row r="840" spans="1:6" ht="52.8">
      <c r="A840" s="151" t="s">
        <v>789</v>
      </c>
      <c r="B840" s="141">
        <v>200</v>
      </c>
      <c r="C840" s="156" t="s">
        <v>1631</v>
      </c>
      <c r="D840" s="154">
        <v>93386</v>
      </c>
      <c r="E840" s="154">
        <v>93386</v>
      </c>
      <c r="F840" s="153">
        <f t="shared" si="12"/>
        <v>0</v>
      </c>
    </row>
    <row r="841" spans="1:6" ht="66">
      <c r="A841" s="151" t="s">
        <v>339</v>
      </c>
      <c r="B841" s="141">
        <v>200</v>
      </c>
      <c r="C841" s="156" t="s">
        <v>1632</v>
      </c>
      <c r="D841" s="154">
        <v>93386</v>
      </c>
      <c r="E841" s="154">
        <v>93386</v>
      </c>
      <c r="F841" s="153">
        <f t="shared" ref="F841:F904" si="13">D841-E841</f>
        <v>0</v>
      </c>
    </row>
    <row r="842" spans="1:6" ht="26.4">
      <c r="A842" s="151" t="s">
        <v>340</v>
      </c>
      <c r="B842" s="141">
        <v>200</v>
      </c>
      <c r="C842" s="156" t="s">
        <v>1633</v>
      </c>
      <c r="D842" s="154">
        <v>71725</v>
      </c>
      <c r="E842" s="154">
        <v>71725</v>
      </c>
      <c r="F842" s="153">
        <f t="shared" si="13"/>
        <v>0</v>
      </c>
    </row>
    <row r="843" spans="1:6" ht="39.6">
      <c r="A843" s="151" t="s">
        <v>341</v>
      </c>
      <c r="B843" s="141">
        <v>200</v>
      </c>
      <c r="C843" s="156" t="s">
        <v>1634</v>
      </c>
      <c r="D843" s="154">
        <v>21661</v>
      </c>
      <c r="E843" s="154">
        <v>21661</v>
      </c>
      <c r="F843" s="153">
        <f t="shared" si="13"/>
        <v>0</v>
      </c>
    </row>
    <row r="844" spans="1:6" ht="13.2">
      <c r="A844" s="151" t="s">
        <v>352</v>
      </c>
      <c r="B844" s="141">
        <v>200</v>
      </c>
      <c r="C844" s="156" t="s">
        <v>1635</v>
      </c>
      <c r="D844" s="154">
        <v>967406</v>
      </c>
      <c r="E844" s="154">
        <v>310750.23</v>
      </c>
      <c r="F844" s="153">
        <f t="shared" si="13"/>
        <v>656655.77</v>
      </c>
    </row>
    <row r="845" spans="1:6" ht="13.2">
      <c r="A845" s="151" t="s">
        <v>353</v>
      </c>
      <c r="B845" s="141">
        <v>200</v>
      </c>
      <c r="C845" s="156" t="s">
        <v>1636</v>
      </c>
      <c r="D845" s="154">
        <v>487950</v>
      </c>
      <c r="E845" s="154">
        <v>257683.23</v>
      </c>
      <c r="F845" s="153">
        <f t="shared" si="13"/>
        <v>230266.77</v>
      </c>
    </row>
    <row r="846" spans="1:6" ht="26.4">
      <c r="A846" s="151" t="s">
        <v>354</v>
      </c>
      <c r="B846" s="141">
        <v>200</v>
      </c>
      <c r="C846" s="156" t="s">
        <v>1637</v>
      </c>
      <c r="D846" s="154">
        <v>487950</v>
      </c>
      <c r="E846" s="154">
        <v>257683.23</v>
      </c>
      <c r="F846" s="153">
        <f t="shared" si="13"/>
        <v>230266.77</v>
      </c>
    </row>
    <row r="847" spans="1:6" ht="13.2">
      <c r="A847" s="151" t="s">
        <v>347</v>
      </c>
      <c r="B847" s="141">
        <v>200</v>
      </c>
      <c r="C847" s="156" t="s">
        <v>1638</v>
      </c>
      <c r="D847" s="154">
        <v>487950</v>
      </c>
      <c r="E847" s="154">
        <v>257683.23</v>
      </c>
      <c r="F847" s="153">
        <f t="shared" si="13"/>
        <v>230266.77</v>
      </c>
    </row>
    <row r="848" spans="1:6" ht="13.2">
      <c r="A848" s="151" t="s">
        <v>355</v>
      </c>
      <c r="B848" s="141">
        <v>200</v>
      </c>
      <c r="C848" s="156" t="s">
        <v>1639</v>
      </c>
      <c r="D848" s="154">
        <v>487950</v>
      </c>
      <c r="E848" s="154">
        <v>257683.23</v>
      </c>
      <c r="F848" s="153">
        <f t="shared" si="13"/>
        <v>230266.77</v>
      </c>
    </row>
    <row r="849" spans="1:6" ht="26.4">
      <c r="A849" s="151" t="s">
        <v>382</v>
      </c>
      <c r="B849" s="141">
        <v>200</v>
      </c>
      <c r="C849" s="156" t="s">
        <v>1640</v>
      </c>
      <c r="D849" s="154">
        <v>150000</v>
      </c>
      <c r="E849" s="154">
        <v>100298</v>
      </c>
      <c r="F849" s="153">
        <f t="shared" si="13"/>
        <v>49702</v>
      </c>
    </row>
    <row r="850" spans="1:6" ht="26.4">
      <c r="A850" s="151" t="s">
        <v>343</v>
      </c>
      <c r="B850" s="141">
        <v>200</v>
      </c>
      <c r="C850" s="156" t="s">
        <v>1641</v>
      </c>
      <c r="D850" s="154">
        <v>150000</v>
      </c>
      <c r="E850" s="154">
        <v>100298</v>
      </c>
      <c r="F850" s="153">
        <f t="shared" si="13"/>
        <v>49702</v>
      </c>
    </row>
    <row r="851" spans="1:6" ht="13.2">
      <c r="A851" s="151" t="s">
        <v>344</v>
      </c>
      <c r="B851" s="141">
        <v>200</v>
      </c>
      <c r="C851" s="156" t="s">
        <v>1642</v>
      </c>
      <c r="D851" s="154">
        <v>150000</v>
      </c>
      <c r="E851" s="154">
        <v>100298</v>
      </c>
      <c r="F851" s="153">
        <f t="shared" si="13"/>
        <v>49702</v>
      </c>
    </row>
    <row r="852" spans="1:6" ht="39.6">
      <c r="A852" s="151" t="s">
        <v>356</v>
      </c>
      <c r="B852" s="141">
        <v>200</v>
      </c>
      <c r="C852" s="156" t="s">
        <v>1643</v>
      </c>
      <c r="D852" s="154">
        <v>106500</v>
      </c>
      <c r="E852" s="154">
        <v>38575</v>
      </c>
      <c r="F852" s="153">
        <f t="shared" si="13"/>
        <v>67925</v>
      </c>
    </row>
    <row r="853" spans="1:6" ht="26.4">
      <c r="A853" s="151" t="s">
        <v>343</v>
      </c>
      <c r="B853" s="141">
        <v>200</v>
      </c>
      <c r="C853" s="156" t="s">
        <v>1644</v>
      </c>
      <c r="D853" s="154">
        <v>106500</v>
      </c>
      <c r="E853" s="154">
        <v>38575</v>
      </c>
      <c r="F853" s="153">
        <f t="shared" si="13"/>
        <v>67925</v>
      </c>
    </row>
    <row r="854" spans="1:6" ht="13.2">
      <c r="A854" s="151" t="s">
        <v>344</v>
      </c>
      <c r="B854" s="141">
        <v>200</v>
      </c>
      <c r="C854" s="156" t="s">
        <v>1645</v>
      </c>
      <c r="D854" s="154">
        <v>106500</v>
      </c>
      <c r="E854" s="154">
        <v>38575</v>
      </c>
      <c r="F854" s="153">
        <f t="shared" si="13"/>
        <v>67925</v>
      </c>
    </row>
    <row r="855" spans="1:6" ht="39.6">
      <c r="A855" s="151" t="s">
        <v>357</v>
      </c>
      <c r="B855" s="141">
        <v>200</v>
      </c>
      <c r="C855" s="156" t="s">
        <v>1646</v>
      </c>
      <c r="D855" s="154">
        <v>134390</v>
      </c>
      <c r="E855" s="154">
        <v>64390</v>
      </c>
      <c r="F855" s="153">
        <f t="shared" si="13"/>
        <v>70000</v>
      </c>
    </row>
    <row r="856" spans="1:6" ht="26.4">
      <c r="A856" s="151" t="s">
        <v>343</v>
      </c>
      <c r="B856" s="141">
        <v>200</v>
      </c>
      <c r="C856" s="156" t="s">
        <v>1647</v>
      </c>
      <c r="D856" s="154">
        <v>134390</v>
      </c>
      <c r="E856" s="154">
        <v>64390</v>
      </c>
      <c r="F856" s="153">
        <f t="shared" si="13"/>
        <v>70000</v>
      </c>
    </row>
    <row r="857" spans="1:6" ht="13.2">
      <c r="A857" s="151" t="s">
        <v>344</v>
      </c>
      <c r="B857" s="141">
        <v>200</v>
      </c>
      <c r="C857" s="156" t="s">
        <v>1648</v>
      </c>
      <c r="D857" s="154">
        <v>134390</v>
      </c>
      <c r="E857" s="154">
        <v>64390</v>
      </c>
      <c r="F857" s="153">
        <f t="shared" si="13"/>
        <v>70000</v>
      </c>
    </row>
    <row r="858" spans="1:6" ht="26.4">
      <c r="A858" s="151" t="s">
        <v>358</v>
      </c>
      <c r="B858" s="141">
        <v>200</v>
      </c>
      <c r="C858" s="156" t="s">
        <v>1649</v>
      </c>
      <c r="D858" s="154">
        <v>39930</v>
      </c>
      <c r="E858" s="154">
        <v>23150.71</v>
      </c>
      <c r="F858" s="153">
        <f t="shared" si="13"/>
        <v>16779.29</v>
      </c>
    </row>
    <row r="859" spans="1:6" ht="26.4">
      <c r="A859" s="151" t="s">
        <v>343</v>
      </c>
      <c r="B859" s="141">
        <v>200</v>
      </c>
      <c r="C859" s="156" t="s">
        <v>1650</v>
      </c>
      <c r="D859" s="154">
        <v>39930</v>
      </c>
      <c r="E859" s="154">
        <v>23150.71</v>
      </c>
      <c r="F859" s="153">
        <f t="shared" si="13"/>
        <v>16779.29</v>
      </c>
    </row>
    <row r="860" spans="1:6" ht="13.2">
      <c r="A860" s="151" t="s">
        <v>344</v>
      </c>
      <c r="B860" s="141">
        <v>200</v>
      </c>
      <c r="C860" s="156" t="s">
        <v>1651</v>
      </c>
      <c r="D860" s="154">
        <v>39930</v>
      </c>
      <c r="E860" s="154">
        <v>23150.71</v>
      </c>
      <c r="F860" s="153">
        <f t="shared" si="13"/>
        <v>16779.29</v>
      </c>
    </row>
    <row r="861" spans="1:6" ht="26.4">
      <c r="A861" s="151" t="s">
        <v>359</v>
      </c>
      <c r="B861" s="141">
        <v>200</v>
      </c>
      <c r="C861" s="156" t="s">
        <v>1652</v>
      </c>
      <c r="D861" s="154">
        <v>42130</v>
      </c>
      <c r="E861" s="154">
        <v>31269.52</v>
      </c>
      <c r="F861" s="153">
        <f t="shared" si="13"/>
        <v>10860.48</v>
      </c>
    </row>
    <row r="862" spans="1:6" ht="26.4">
      <c r="A862" s="151" t="s">
        <v>343</v>
      </c>
      <c r="B862" s="141">
        <v>200</v>
      </c>
      <c r="C862" s="156" t="s">
        <v>1653</v>
      </c>
      <c r="D862" s="154">
        <v>42130</v>
      </c>
      <c r="E862" s="154">
        <v>31269.52</v>
      </c>
      <c r="F862" s="153">
        <f t="shared" si="13"/>
        <v>10860.48</v>
      </c>
    </row>
    <row r="863" spans="1:6" ht="13.2">
      <c r="A863" s="151" t="s">
        <v>344</v>
      </c>
      <c r="B863" s="141">
        <v>200</v>
      </c>
      <c r="C863" s="156" t="s">
        <v>1654</v>
      </c>
      <c r="D863" s="154">
        <v>42130</v>
      </c>
      <c r="E863" s="154">
        <v>31269.52</v>
      </c>
      <c r="F863" s="153">
        <f t="shared" si="13"/>
        <v>10860.48</v>
      </c>
    </row>
    <row r="864" spans="1:6" ht="52.8">
      <c r="A864" s="151" t="s">
        <v>360</v>
      </c>
      <c r="B864" s="141">
        <v>200</v>
      </c>
      <c r="C864" s="156" t="s">
        <v>1655</v>
      </c>
      <c r="D864" s="154">
        <v>15000</v>
      </c>
      <c r="E864" s="154">
        <v>0</v>
      </c>
      <c r="F864" s="153">
        <f t="shared" si="13"/>
        <v>15000</v>
      </c>
    </row>
    <row r="865" spans="1:6" ht="26.4">
      <c r="A865" s="151" t="s">
        <v>343</v>
      </c>
      <c r="B865" s="141">
        <v>200</v>
      </c>
      <c r="C865" s="156" t="s">
        <v>1656</v>
      </c>
      <c r="D865" s="154">
        <v>15000</v>
      </c>
      <c r="E865" s="154">
        <v>0</v>
      </c>
      <c r="F865" s="153">
        <f t="shared" si="13"/>
        <v>15000</v>
      </c>
    </row>
    <row r="866" spans="1:6" ht="13.2">
      <c r="A866" s="151" t="s">
        <v>344</v>
      </c>
      <c r="B866" s="141">
        <v>200</v>
      </c>
      <c r="C866" s="156" t="s">
        <v>1657</v>
      </c>
      <c r="D866" s="154">
        <v>15000</v>
      </c>
      <c r="E866" s="154">
        <v>0</v>
      </c>
      <c r="F866" s="153">
        <f t="shared" si="13"/>
        <v>15000</v>
      </c>
    </row>
    <row r="867" spans="1:6" ht="13.2">
      <c r="A867" s="151" t="s">
        <v>426</v>
      </c>
      <c r="B867" s="141">
        <v>200</v>
      </c>
      <c r="C867" s="156" t="s">
        <v>1658</v>
      </c>
      <c r="D867" s="154">
        <v>479456</v>
      </c>
      <c r="E867" s="154">
        <v>53067</v>
      </c>
      <c r="F867" s="153">
        <f t="shared" si="13"/>
        <v>426389</v>
      </c>
    </row>
    <row r="868" spans="1:6" ht="66">
      <c r="A868" s="151" t="s">
        <v>576</v>
      </c>
      <c r="B868" s="141">
        <v>200</v>
      </c>
      <c r="C868" s="156" t="s">
        <v>1659</v>
      </c>
      <c r="D868" s="154">
        <v>479456</v>
      </c>
      <c r="E868" s="154">
        <v>53067</v>
      </c>
      <c r="F868" s="153">
        <f t="shared" si="13"/>
        <v>426389</v>
      </c>
    </row>
    <row r="869" spans="1:6" ht="26.4">
      <c r="A869" s="151" t="s">
        <v>392</v>
      </c>
      <c r="B869" s="141">
        <v>200</v>
      </c>
      <c r="C869" s="156" t="s">
        <v>1660</v>
      </c>
      <c r="D869" s="154">
        <v>297600</v>
      </c>
      <c r="E869" s="154">
        <v>0</v>
      </c>
      <c r="F869" s="153">
        <f t="shared" si="13"/>
        <v>297600</v>
      </c>
    </row>
    <row r="870" spans="1:6" ht="52.8">
      <c r="A870" s="151" t="s">
        <v>580</v>
      </c>
      <c r="B870" s="141">
        <v>200</v>
      </c>
      <c r="C870" s="156" t="s">
        <v>1661</v>
      </c>
      <c r="D870" s="154">
        <v>297600</v>
      </c>
      <c r="E870" s="154">
        <v>0</v>
      </c>
      <c r="F870" s="153">
        <f t="shared" si="13"/>
        <v>297600</v>
      </c>
    </row>
    <row r="871" spans="1:6" ht="13.2">
      <c r="A871" s="151" t="s">
        <v>581</v>
      </c>
      <c r="B871" s="141">
        <v>200</v>
      </c>
      <c r="C871" s="156" t="s">
        <v>1662</v>
      </c>
      <c r="D871" s="154">
        <v>282700</v>
      </c>
      <c r="E871" s="154">
        <v>0</v>
      </c>
      <c r="F871" s="153">
        <f t="shared" si="13"/>
        <v>282700</v>
      </c>
    </row>
    <row r="872" spans="1:6" ht="26.4">
      <c r="A872" s="151" t="s">
        <v>343</v>
      </c>
      <c r="B872" s="141">
        <v>200</v>
      </c>
      <c r="C872" s="156" t="s">
        <v>1663</v>
      </c>
      <c r="D872" s="154">
        <v>282700</v>
      </c>
      <c r="E872" s="154">
        <v>0</v>
      </c>
      <c r="F872" s="153">
        <f t="shared" si="13"/>
        <v>282700</v>
      </c>
    </row>
    <row r="873" spans="1:6" ht="13.2">
      <c r="A873" s="151" t="s">
        <v>344</v>
      </c>
      <c r="B873" s="141">
        <v>200</v>
      </c>
      <c r="C873" s="156" t="s">
        <v>1664</v>
      </c>
      <c r="D873" s="154">
        <v>282700</v>
      </c>
      <c r="E873" s="154">
        <v>0</v>
      </c>
      <c r="F873" s="153">
        <f t="shared" si="13"/>
        <v>282700</v>
      </c>
    </row>
    <row r="874" spans="1:6" ht="13.2">
      <c r="A874" s="151" t="s">
        <v>581</v>
      </c>
      <c r="B874" s="141">
        <v>200</v>
      </c>
      <c r="C874" s="156" t="s">
        <v>1665</v>
      </c>
      <c r="D874" s="154">
        <v>14900</v>
      </c>
      <c r="E874" s="154">
        <v>0</v>
      </c>
      <c r="F874" s="153">
        <f t="shared" si="13"/>
        <v>14900</v>
      </c>
    </row>
    <row r="875" spans="1:6" ht="26.4">
      <c r="A875" s="151" t="s">
        <v>343</v>
      </c>
      <c r="B875" s="141">
        <v>200</v>
      </c>
      <c r="C875" s="156" t="s">
        <v>1666</v>
      </c>
      <c r="D875" s="154">
        <v>14900</v>
      </c>
      <c r="E875" s="154">
        <v>0</v>
      </c>
      <c r="F875" s="153">
        <f t="shared" si="13"/>
        <v>14900</v>
      </c>
    </row>
    <row r="876" spans="1:6" ht="13.2">
      <c r="A876" s="151" t="s">
        <v>344</v>
      </c>
      <c r="B876" s="141">
        <v>200</v>
      </c>
      <c r="C876" s="156" t="s">
        <v>1667</v>
      </c>
      <c r="D876" s="154">
        <v>14900</v>
      </c>
      <c r="E876" s="154">
        <v>0</v>
      </c>
      <c r="F876" s="153">
        <f t="shared" si="13"/>
        <v>14900</v>
      </c>
    </row>
    <row r="877" spans="1:6" ht="13.2">
      <c r="A877" s="151" t="s">
        <v>347</v>
      </c>
      <c r="B877" s="141">
        <v>200</v>
      </c>
      <c r="C877" s="156" t="s">
        <v>1668</v>
      </c>
      <c r="D877" s="154">
        <v>181856</v>
      </c>
      <c r="E877" s="154">
        <v>53067</v>
      </c>
      <c r="F877" s="153">
        <f t="shared" si="13"/>
        <v>128789</v>
      </c>
    </row>
    <row r="878" spans="1:6" ht="26.4">
      <c r="A878" s="151" t="s">
        <v>582</v>
      </c>
      <c r="B878" s="141">
        <v>200</v>
      </c>
      <c r="C878" s="156" t="s">
        <v>1669</v>
      </c>
      <c r="D878" s="154">
        <v>181856</v>
      </c>
      <c r="E878" s="154">
        <v>53067</v>
      </c>
      <c r="F878" s="153">
        <f t="shared" si="13"/>
        <v>128789</v>
      </c>
    </row>
    <row r="879" spans="1:6" ht="66">
      <c r="A879" s="151" t="s">
        <v>583</v>
      </c>
      <c r="B879" s="141">
        <v>200</v>
      </c>
      <c r="C879" s="156" t="s">
        <v>1670</v>
      </c>
      <c r="D879" s="154">
        <v>1000</v>
      </c>
      <c r="E879" s="154">
        <v>0</v>
      </c>
      <c r="F879" s="153">
        <f t="shared" si="13"/>
        <v>1000</v>
      </c>
    </row>
    <row r="880" spans="1:6" ht="26.4">
      <c r="A880" s="151" t="s">
        <v>343</v>
      </c>
      <c r="B880" s="141">
        <v>200</v>
      </c>
      <c r="C880" s="156" t="s">
        <v>1671</v>
      </c>
      <c r="D880" s="154">
        <v>1000</v>
      </c>
      <c r="E880" s="154">
        <v>0</v>
      </c>
      <c r="F880" s="153">
        <f t="shared" si="13"/>
        <v>1000</v>
      </c>
    </row>
    <row r="881" spans="1:6" ht="13.2">
      <c r="A881" s="151" t="s">
        <v>344</v>
      </c>
      <c r="B881" s="141">
        <v>200</v>
      </c>
      <c r="C881" s="156" t="s">
        <v>1672</v>
      </c>
      <c r="D881" s="154">
        <v>1000</v>
      </c>
      <c r="E881" s="154">
        <v>0</v>
      </c>
      <c r="F881" s="153">
        <f t="shared" si="13"/>
        <v>1000</v>
      </c>
    </row>
    <row r="882" spans="1:6" ht="79.2">
      <c r="A882" s="151" t="s">
        <v>584</v>
      </c>
      <c r="B882" s="141">
        <v>200</v>
      </c>
      <c r="C882" s="156" t="s">
        <v>1673</v>
      </c>
      <c r="D882" s="154">
        <v>70756</v>
      </c>
      <c r="E882" s="154">
        <v>53067</v>
      </c>
      <c r="F882" s="153">
        <f t="shared" si="13"/>
        <v>17689</v>
      </c>
    </row>
    <row r="883" spans="1:6" ht="26.4">
      <c r="A883" s="151" t="s">
        <v>343</v>
      </c>
      <c r="B883" s="141">
        <v>200</v>
      </c>
      <c r="C883" s="156" t="s">
        <v>1674</v>
      </c>
      <c r="D883" s="154">
        <v>70756</v>
      </c>
      <c r="E883" s="154">
        <v>53067</v>
      </c>
      <c r="F883" s="153">
        <f t="shared" si="13"/>
        <v>17689</v>
      </c>
    </row>
    <row r="884" spans="1:6" ht="13.2">
      <c r="A884" s="151" t="s">
        <v>344</v>
      </c>
      <c r="B884" s="141">
        <v>200</v>
      </c>
      <c r="C884" s="156" t="s">
        <v>1675</v>
      </c>
      <c r="D884" s="154">
        <v>70756</v>
      </c>
      <c r="E884" s="154">
        <v>53067</v>
      </c>
      <c r="F884" s="153">
        <f t="shared" si="13"/>
        <v>17689</v>
      </c>
    </row>
    <row r="885" spans="1:6" ht="26.4">
      <c r="A885" s="151" t="s">
        <v>585</v>
      </c>
      <c r="B885" s="141">
        <v>200</v>
      </c>
      <c r="C885" s="156" t="s">
        <v>1676</v>
      </c>
      <c r="D885" s="154">
        <v>15000</v>
      </c>
      <c r="E885" s="154">
        <v>0</v>
      </c>
      <c r="F885" s="153">
        <f t="shared" si="13"/>
        <v>15000</v>
      </c>
    </row>
    <row r="886" spans="1:6" ht="26.4">
      <c r="A886" s="151" t="s">
        <v>343</v>
      </c>
      <c r="B886" s="141">
        <v>200</v>
      </c>
      <c r="C886" s="156" t="s">
        <v>1677</v>
      </c>
      <c r="D886" s="154">
        <v>15000</v>
      </c>
      <c r="E886" s="154">
        <v>0</v>
      </c>
      <c r="F886" s="153">
        <f t="shared" si="13"/>
        <v>15000</v>
      </c>
    </row>
    <row r="887" spans="1:6" ht="13.2">
      <c r="A887" s="151" t="s">
        <v>344</v>
      </c>
      <c r="B887" s="141">
        <v>200</v>
      </c>
      <c r="C887" s="156" t="s">
        <v>1678</v>
      </c>
      <c r="D887" s="154">
        <v>15000</v>
      </c>
      <c r="E887" s="154">
        <v>0</v>
      </c>
      <c r="F887" s="153">
        <f t="shared" si="13"/>
        <v>15000</v>
      </c>
    </row>
    <row r="888" spans="1:6" ht="52.8">
      <c r="A888" s="151" t="s">
        <v>586</v>
      </c>
      <c r="B888" s="141">
        <v>200</v>
      </c>
      <c r="C888" s="156" t="s">
        <v>1679</v>
      </c>
      <c r="D888" s="154">
        <v>95100</v>
      </c>
      <c r="E888" s="154">
        <v>0</v>
      </c>
      <c r="F888" s="153">
        <f t="shared" si="13"/>
        <v>95100</v>
      </c>
    </row>
    <row r="889" spans="1:6" ht="26.4">
      <c r="A889" s="151" t="s">
        <v>343</v>
      </c>
      <c r="B889" s="141">
        <v>200</v>
      </c>
      <c r="C889" s="156" t="s">
        <v>1680</v>
      </c>
      <c r="D889" s="154">
        <v>95100</v>
      </c>
      <c r="E889" s="154">
        <v>0</v>
      </c>
      <c r="F889" s="153">
        <f t="shared" si="13"/>
        <v>95100</v>
      </c>
    </row>
    <row r="890" spans="1:6" ht="13.2">
      <c r="A890" s="151" t="s">
        <v>344</v>
      </c>
      <c r="B890" s="141">
        <v>200</v>
      </c>
      <c r="C890" s="156" t="s">
        <v>1681</v>
      </c>
      <c r="D890" s="154">
        <v>95100</v>
      </c>
      <c r="E890" s="154">
        <v>0</v>
      </c>
      <c r="F890" s="153">
        <f t="shared" si="13"/>
        <v>95100</v>
      </c>
    </row>
    <row r="891" spans="1:6" ht="33" customHeight="1">
      <c r="A891" s="157" t="s">
        <v>587</v>
      </c>
      <c r="B891" s="140">
        <v>200</v>
      </c>
      <c r="C891" s="155" t="s">
        <v>1682</v>
      </c>
      <c r="D891" s="158">
        <v>482035937.73000002</v>
      </c>
      <c r="E891" s="158">
        <v>321422638.81</v>
      </c>
      <c r="F891" s="152">
        <f t="shared" si="13"/>
        <v>160613298.92000002</v>
      </c>
    </row>
    <row r="892" spans="1:6" ht="26.4">
      <c r="A892" s="151" t="s">
        <v>379</v>
      </c>
      <c r="B892" s="141">
        <v>200</v>
      </c>
      <c r="C892" s="156" t="s">
        <v>1683</v>
      </c>
      <c r="D892" s="154">
        <v>138300</v>
      </c>
      <c r="E892" s="154">
        <v>98460</v>
      </c>
      <c r="F892" s="153">
        <f t="shared" si="13"/>
        <v>39840</v>
      </c>
    </row>
    <row r="893" spans="1:6" ht="26.4">
      <c r="A893" s="151" t="s">
        <v>588</v>
      </c>
      <c r="B893" s="141">
        <v>200</v>
      </c>
      <c r="C893" s="156" t="s">
        <v>1684</v>
      </c>
      <c r="D893" s="154">
        <v>138300</v>
      </c>
      <c r="E893" s="154">
        <v>98460</v>
      </c>
      <c r="F893" s="153">
        <f t="shared" si="13"/>
        <v>39840</v>
      </c>
    </row>
    <row r="894" spans="1:6" ht="52.8">
      <c r="A894" s="151" t="s">
        <v>495</v>
      </c>
      <c r="B894" s="141">
        <v>200</v>
      </c>
      <c r="C894" s="156" t="s">
        <v>1685</v>
      </c>
      <c r="D894" s="154">
        <v>138300</v>
      </c>
      <c r="E894" s="154">
        <v>98460</v>
      </c>
      <c r="F894" s="153">
        <f t="shared" si="13"/>
        <v>39840</v>
      </c>
    </row>
    <row r="895" spans="1:6" ht="13.2">
      <c r="A895" s="151" t="s">
        <v>347</v>
      </c>
      <c r="B895" s="141">
        <v>200</v>
      </c>
      <c r="C895" s="156" t="s">
        <v>1686</v>
      </c>
      <c r="D895" s="154">
        <v>138300</v>
      </c>
      <c r="E895" s="154">
        <v>98460</v>
      </c>
      <c r="F895" s="153">
        <f t="shared" si="13"/>
        <v>39840</v>
      </c>
    </row>
    <row r="896" spans="1:6" ht="26.4">
      <c r="A896" s="151" t="s">
        <v>496</v>
      </c>
      <c r="B896" s="141">
        <v>200</v>
      </c>
      <c r="C896" s="156" t="s">
        <v>1687</v>
      </c>
      <c r="D896" s="154">
        <v>15000</v>
      </c>
      <c r="E896" s="154">
        <v>600</v>
      </c>
      <c r="F896" s="153">
        <f t="shared" si="13"/>
        <v>14400</v>
      </c>
    </row>
    <row r="897" spans="1:6" ht="26.4">
      <c r="A897" s="151" t="s">
        <v>589</v>
      </c>
      <c r="B897" s="141">
        <v>200</v>
      </c>
      <c r="C897" s="156" t="s">
        <v>1688</v>
      </c>
      <c r="D897" s="154">
        <v>5000</v>
      </c>
      <c r="E897" s="154">
        <v>600</v>
      </c>
      <c r="F897" s="153">
        <f t="shared" si="13"/>
        <v>4400</v>
      </c>
    </row>
    <row r="898" spans="1:6" ht="26.4">
      <c r="A898" s="151" t="s">
        <v>343</v>
      </c>
      <c r="B898" s="141">
        <v>200</v>
      </c>
      <c r="C898" s="156" t="s">
        <v>1689</v>
      </c>
      <c r="D898" s="154">
        <v>5000</v>
      </c>
      <c r="E898" s="154">
        <v>600</v>
      </c>
      <c r="F898" s="153">
        <f t="shared" si="13"/>
        <v>4400</v>
      </c>
    </row>
    <row r="899" spans="1:6" ht="13.2">
      <c r="A899" s="151" t="s">
        <v>344</v>
      </c>
      <c r="B899" s="141">
        <v>200</v>
      </c>
      <c r="C899" s="156" t="s">
        <v>1690</v>
      </c>
      <c r="D899" s="154">
        <v>5000</v>
      </c>
      <c r="E899" s="154">
        <v>600</v>
      </c>
      <c r="F899" s="153">
        <f t="shared" si="13"/>
        <v>4400</v>
      </c>
    </row>
    <row r="900" spans="1:6" ht="39.6">
      <c r="A900" s="151" t="s">
        <v>590</v>
      </c>
      <c r="B900" s="141">
        <v>200</v>
      </c>
      <c r="C900" s="156" t="s">
        <v>1691</v>
      </c>
      <c r="D900" s="154">
        <v>10000</v>
      </c>
      <c r="E900" s="154">
        <v>0</v>
      </c>
      <c r="F900" s="153">
        <f t="shared" si="13"/>
        <v>10000</v>
      </c>
    </row>
    <row r="901" spans="1:6" ht="26.4">
      <c r="A901" s="151" t="s">
        <v>343</v>
      </c>
      <c r="B901" s="141">
        <v>200</v>
      </c>
      <c r="C901" s="156" t="s">
        <v>1692</v>
      </c>
      <c r="D901" s="154">
        <v>10000</v>
      </c>
      <c r="E901" s="154">
        <v>0</v>
      </c>
      <c r="F901" s="153">
        <f t="shared" si="13"/>
        <v>10000</v>
      </c>
    </row>
    <row r="902" spans="1:6" ht="13.2">
      <c r="A902" s="151" t="s">
        <v>344</v>
      </c>
      <c r="B902" s="141">
        <v>200</v>
      </c>
      <c r="C902" s="156" t="s">
        <v>1693</v>
      </c>
      <c r="D902" s="154">
        <v>10000</v>
      </c>
      <c r="E902" s="154">
        <v>0</v>
      </c>
      <c r="F902" s="153">
        <f t="shared" si="13"/>
        <v>10000</v>
      </c>
    </row>
    <row r="903" spans="1:6" ht="39.6">
      <c r="A903" s="151" t="s">
        <v>591</v>
      </c>
      <c r="B903" s="141">
        <v>200</v>
      </c>
      <c r="C903" s="156" t="s">
        <v>1694</v>
      </c>
      <c r="D903" s="154">
        <v>118300</v>
      </c>
      <c r="E903" s="154">
        <v>97860</v>
      </c>
      <c r="F903" s="153">
        <f t="shared" si="13"/>
        <v>20440</v>
      </c>
    </row>
    <row r="904" spans="1:6" ht="52.8">
      <c r="A904" s="151" t="s">
        <v>592</v>
      </c>
      <c r="B904" s="141">
        <v>200</v>
      </c>
      <c r="C904" s="156" t="s">
        <v>1695</v>
      </c>
      <c r="D904" s="154">
        <v>10000</v>
      </c>
      <c r="E904" s="154">
        <v>0</v>
      </c>
      <c r="F904" s="153">
        <f t="shared" si="13"/>
        <v>10000</v>
      </c>
    </row>
    <row r="905" spans="1:6" ht="26.4">
      <c r="A905" s="151" t="s">
        <v>343</v>
      </c>
      <c r="B905" s="141">
        <v>200</v>
      </c>
      <c r="C905" s="156" t="s">
        <v>1696</v>
      </c>
      <c r="D905" s="154">
        <v>10000</v>
      </c>
      <c r="E905" s="154">
        <v>0</v>
      </c>
      <c r="F905" s="153">
        <f t="shared" ref="F905:F968" si="14">D905-E905</f>
        <v>10000</v>
      </c>
    </row>
    <row r="906" spans="1:6" ht="13.2">
      <c r="A906" s="151" t="s">
        <v>344</v>
      </c>
      <c r="B906" s="141">
        <v>200</v>
      </c>
      <c r="C906" s="156" t="s">
        <v>1697</v>
      </c>
      <c r="D906" s="154">
        <v>10000</v>
      </c>
      <c r="E906" s="154">
        <v>0</v>
      </c>
      <c r="F906" s="153">
        <f t="shared" si="14"/>
        <v>10000</v>
      </c>
    </row>
    <row r="907" spans="1:6" ht="26.4">
      <c r="A907" s="151" t="s">
        <v>593</v>
      </c>
      <c r="B907" s="141">
        <v>200</v>
      </c>
      <c r="C907" s="156" t="s">
        <v>1698</v>
      </c>
      <c r="D907" s="154">
        <v>3000</v>
      </c>
      <c r="E907" s="154">
        <v>0</v>
      </c>
      <c r="F907" s="153">
        <f t="shared" si="14"/>
        <v>3000</v>
      </c>
    </row>
    <row r="908" spans="1:6" ht="26.4">
      <c r="A908" s="151" t="s">
        <v>343</v>
      </c>
      <c r="B908" s="141">
        <v>200</v>
      </c>
      <c r="C908" s="156" t="s">
        <v>1699</v>
      </c>
      <c r="D908" s="154">
        <v>3000</v>
      </c>
      <c r="E908" s="154">
        <v>0</v>
      </c>
      <c r="F908" s="153">
        <f t="shared" si="14"/>
        <v>3000</v>
      </c>
    </row>
    <row r="909" spans="1:6" ht="13.2">
      <c r="A909" s="151" t="s">
        <v>344</v>
      </c>
      <c r="B909" s="141">
        <v>200</v>
      </c>
      <c r="C909" s="156" t="s">
        <v>1700</v>
      </c>
      <c r="D909" s="154">
        <v>3000</v>
      </c>
      <c r="E909" s="154">
        <v>0</v>
      </c>
      <c r="F909" s="153">
        <f t="shared" si="14"/>
        <v>3000</v>
      </c>
    </row>
    <row r="910" spans="1:6" ht="26.4">
      <c r="A910" s="151" t="s">
        <v>594</v>
      </c>
      <c r="B910" s="141">
        <v>200</v>
      </c>
      <c r="C910" s="156" t="s">
        <v>1701</v>
      </c>
      <c r="D910" s="154">
        <v>100000</v>
      </c>
      <c r="E910" s="154">
        <v>92967</v>
      </c>
      <c r="F910" s="153">
        <f t="shared" si="14"/>
        <v>7033</v>
      </c>
    </row>
    <row r="911" spans="1:6" ht="26.4">
      <c r="A911" s="151" t="s">
        <v>520</v>
      </c>
      <c r="B911" s="141">
        <v>200</v>
      </c>
      <c r="C911" s="156" t="s">
        <v>1702</v>
      </c>
      <c r="D911" s="154">
        <v>100000</v>
      </c>
      <c r="E911" s="154">
        <v>92967</v>
      </c>
      <c r="F911" s="153">
        <f t="shared" si="14"/>
        <v>7033</v>
      </c>
    </row>
    <row r="912" spans="1:6" ht="13.2">
      <c r="A912" s="151" t="s">
        <v>521</v>
      </c>
      <c r="B912" s="141">
        <v>200</v>
      </c>
      <c r="C912" s="156" t="s">
        <v>1703</v>
      </c>
      <c r="D912" s="154">
        <v>100000</v>
      </c>
      <c r="E912" s="154">
        <v>92967</v>
      </c>
      <c r="F912" s="153">
        <f t="shared" si="14"/>
        <v>7033</v>
      </c>
    </row>
    <row r="913" spans="1:6" ht="26.4">
      <c r="A913" s="151" t="s">
        <v>594</v>
      </c>
      <c r="B913" s="141">
        <v>200</v>
      </c>
      <c r="C913" s="156" t="s">
        <v>1704</v>
      </c>
      <c r="D913" s="154">
        <v>5300</v>
      </c>
      <c r="E913" s="154">
        <v>4893</v>
      </c>
      <c r="F913" s="153">
        <f t="shared" si="14"/>
        <v>407</v>
      </c>
    </row>
    <row r="914" spans="1:6" ht="26.4">
      <c r="A914" s="151" t="s">
        <v>520</v>
      </c>
      <c r="B914" s="141">
        <v>200</v>
      </c>
      <c r="C914" s="156" t="s">
        <v>1705</v>
      </c>
      <c r="D914" s="154">
        <v>5300</v>
      </c>
      <c r="E914" s="154">
        <v>4893</v>
      </c>
      <c r="F914" s="153">
        <f t="shared" si="14"/>
        <v>407</v>
      </c>
    </row>
    <row r="915" spans="1:6" ht="13.2">
      <c r="A915" s="151" t="s">
        <v>521</v>
      </c>
      <c r="B915" s="141">
        <v>200</v>
      </c>
      <c r="C915" s="156" t="s">
        <v>1706</v>
      </c>
      <c r="D915" s="154">
        <v>5300</v>
      </c>
      <c r="E915" s="154">
        <v>4893</v>
      </c>
      <c r="F915" s="153">
        <f t="shared" si="14"/>
        <v>407</v>
      </c>
    </row>
    <row r="916" spans="1:6" ht="26.4">
      <c r="A916" s="151" t="s">
        <v>595</v>
      </c>
      <c r="B916" s="141">
        <v>200</v>
      </c>
      <c r="C916" s="156" t="s">
        <v>1707</v>
      </c>
      <c r="D916" s="154">
        <v>5000</v>
      </c>
      <c r="E916" s="154">
        <v>0</v>
      </c>
      <c r="F916" s="153">
        <f t="shared" si="14"/>
        <v>5000</v>
      </c>
    </row>
    <row r="917" spans="1:6" ht="26.4">
      <c r="A917" s="151" t="s">
        <v>596</v>
      </c>
      <c r="B917" s="141">
        <v>200</v>
      </c>
      <c r="C917" s="156" t="s">
        <v>1708</v>
      </c>
      <c r="D917" s="154">
        <v>5000</v>
      </c>
      <c r="E917" s="154">
        <v>0</v>
      </c>
      <c r="F917" s="153">
        <f t="shared" si="14"/>
        <v>5000</v>
      </c>
    </row>
    <row r="918" spans="1:6" ht="26.4">
      <c r="A918" s="151" t="s">
        <v>343</v>
      </c>
      <c r="B918" s="141">
        <v>200</v>
      </c>
      <c r="C918" s="156" t="s">
        <v>1709</v>
      </c>
      <c r="D918" s="154">
        <v>5000</v>
      </c>
      <c r="E918" s="154">
        <v>0</v>
      </c>
      <c r="F918" s="153">
        <f t="shared" si="14"/>
        <v>5000</v>
      </c>
    </row>
    <row r="919" spans="1:6" ht="13.2">
      <c r="A919" s="151" t="s">
        <v>344</v>
      </c>
      <c r="B919" s="141">
        <v>200</v>
      </c>
      <c r="C919" s="156" t="s">
        <v>1710</v>
      </c>
      <c r="D919" s="154">
        <v>5000</v>
      </c>
      <c r="E919" s="154">
        <v>0</v>
      </c>
      <c r="F919" s="153">
        <f t="shared" si="14"/>
        <v>5000</v>
      </c>
    </row>
    <row r="920" spans="1:6" ht="13.2">
      <c r="A920" s="151" t="s">
        <v>352</v>
      </c>
      <c r="B920" s="141">
        <v>200</v>
      </c>
      <c r="C920" s="156" t="s">
        <v>1711</v>
      </c>
      <c r="D920" s="154">
        <v>1086826.46</v>
      </c>
      <c r="E920" s="154">
        <v>903278.65</v>
      </c>
      <c r="F920" s="153">
        <f t="shared" si="14"/>
        <v>183547.80999999994</v>
      </c>
    </row>
    <row r="921" spans="1:6" ht="13.2">
      <c r="A921" s="151" t="s">
        <v>490</v>
      </c>
      <c r="B921" s="141">
        <v>200</v>
      </c>
      <c r="C921" s="156" t="s">
        <v>1712</v>
      </c>
      <c r="D921" s="154">
        <v>940801</v>
      </c>
      <c r="E921" s="154">
        <v>813486.65</v>
      </c>
      <c r="F921" s="153">
        <f t="shared" si="14"/>
        <v>127314.34999999998</v>
      </c>
    </row>
    <row r="922" spans="1:6" ht="39.6">
      <c r="A922" s="151" t="s">
        <v>491</v>
      </c>
      <c r="B922" s="141">
        <v>200</v>
      </c>
      <c r="C922" s="156" t="s">
        <v>1713</v>
      </c>
      <c r="D922" s="154">
        <v>940801</v>
      </c>
      <c r="E922" s="154">
        <v>813486.65</v>
      </c>
      <c r="F922" s="153">
        <f t="shared" si="14"/>
        <v>127314.34999999998</v>
      </c>
    </row>
    <row r="923" spans="1:6" ht="13.2">
      <c r="A923" s="151" t="s">
        <v>347</v>
      </c>
      <c r="B923" s="141">
        <v>200</v>
      </c>
      <c r="C923" s="156" t="s">
        <v>1714</v>
      </c>
      <c r="D923" s="154">
        <v>940801</v>
      </c>
      <c r="E923" s="154">
        <v>813486.65</v>
      </c>
      <c r="F923" s="153">
        <f t="shared" si="14"/>
        <v>127314.34999999998</v>
      </c>
    </row>
    <row r="924" spans="1:6" ht="26.4">
      <c r="A924" s="151" t="s">
        <v>492</v>
      </c>
      <c r="B924" s="141">
        <v>200</v>
      </c>
      <c r="C924" s="156" t="s">
        <v>1715</v>
      </c>
      <c r="D924" s="154">
        <v>940801</v>
      </c>
      <c r="E924" s="154">
        <v>813486.65</v>
      </c>
      <c r="F924" s="153">
        <f t="shared" si="14"/>
        <v>127314.34999999998</v>
      </c>
    </row>
    <row r="925" spans="1:6" ht="52.8">
      <c r="A925" s="151" t="s">
        <v>597</v>
      </c>
      <c r="B925" s="141">
        <v>200</v>
      </c>
      <c r="C925" s="156" t="s">
        <v>1716</v>
      </c>
      <c r="D925" s="154">
        <v>40612.97</v>
      </c>
      <c r="E925" s="154">
        <v>38152.92</v>
      </c>
      <c r="F925" s="153">
        <f t="shared" si="14"/>
        <v>2460.0500000000029</v>
      </c>
    </row>
    <row r="926" spans="1:6" ht="26.4">
      <c r="A926" s="151" t="s">
        <v>520</v>
      </c>
      <c r="B926" s="141">
        <v>200</v>
      </c>
      <c r="C926" s="156" t="s">
        <v>1717</v>
      </c>
      <c r="D926" s="154">
        <v>40612.97</v>
      </c>
      <c r="E926" s="154">
        <v>38152.92</v>
      </c>
      <c r="F926" s="153">
        <f t="shared" si="14"/>
        <v>2460.0500000000029</v>
      </c>
    </row>
    <row r="927" spans="1:6" ht="13.2">
      <c r="A927" s="151" t="s">
        <v>521</v>
      </c>
      <c r="B927" s="141">
        <v>200</v>
      </c>
      <c r="C927" s="156" t="s">
        <v>1718</v>
      </c>
      <c r="D927" s="154">
        <v>40612.97</v>
      </c>
      <c r="E927" s="154">
        <v>38152.92</v>
      </c>
      <c r="F927" s="153">
        <f t="shared" si="14"/>
        <v>2460.0500000000029</v>
      </c>
    </row>
    <row r="928" spans="1:6" ht="52.8">
      <c r="A928" s="151" t="s">
        <v>598</v>
      </c>
      <c r="B928" s="141">
        <v>200</v>
      </c>
      <c r="C928" s="156" t="s">
        <v>1719</v>
      </c>
      <c r="D928" s="154">
        <v>45873.440000000002</v>
      </c>
      <c r="E928" s="154">
        <v>45873.440000000002</v>
      </c>
      <c r="F928" s="153">
        <f t="shared" si="14"/>
        <v>0</v>
      </c>
    </row>
    <row r="929" spans="1:6" ht="26.4">
      <c r="A929" s="151" t="s">
        <v>520</v>
      </c>
      <c r="B929" s="141">
        <v>200</v>
      </c>
      <c r="C929" s="156" t="s">
        <v>1720</v>
      </c>
      <c r="D929" s="154">
        <v>45873.440000000002</v>
      </c>
      <c r="E929" s="154">
        <v>45873.440000000002</v>
      </c>
      <c r="F929" s="153">
        <f t="shared" si="14"/>
        <v>0</v>
      </c>
    </row>
    <row r="930" spans="1:6" ht="13.2">
      <c r="A930" s="151" t="s">
        <v>521</v>
      </c>
      <c r="B930" s="141">
        <v>200</v>
      </c>
      <c r="C930" s="156" t="s">
        <v>1721</v>
      </c>
      <c r="D930" s="154">
        <v>45873.440000000002</v>
      </c>
      <c r="E930" s="154">
        <v>45873.440000000002</v>
      </c>
      <c r="F930" s="153">
        <f t="shared" si="14"/>
        <v>0</v>
      </c>
    </row>
    <row r="931" spans="1:6" ht="52.8">
      <c r="A931" s="151" t="s">
        <v>599</v>
      </c>
      <c r="B931" s="141">
        <v>200</v>
      </c>
      <c r="C931" s="156" t="s">
        <v>1722</v>
      </c>
      <c r="D931" s="154">
        <v>61187.56</v>
      </c>
      <c r="E931" s="154">
        <v>61179.29</v>
      </c>
      <c r="F931" s="153">
        <f t="shared" si="14"/>
        <v>8.2699999999967986</v>
      </c>
    </row>
    <row r="932" spans="1:6" ht="26.4">
      <c r="A932" s="151" t="s">
        <v>520</v>
      </c>
      <c r="B932" s="141">
        <v>200</v>
      </c>
      <c r="C932" s="156" t="s">
        <v>1723</v>
      </c>
      <c r="D932" s="154">
        <v>61187.56</v>
      </c>
      <c r="E932" s="154">
        <v>61179.29</v>
      </c>
      <c r="F932" s="153">
        <f t="shared" si="14"/>
        <v>8.2699999999967986</v>
      </c>
    </row>
    <row r="933" spans="1:6" ht="13.2">
      <c r="A933" s="151" t="s">
        <v>521</v>
      </c>
      <c r="B933" s="141">
        <v>200</v>
      </c>
      <c r="C933" s="156" t="s">
        <v>1724</v>
      </c>
      <c r="D933" s="154">
        <v>61187.56</v>
      </c>
      <c r="E933" s="154">
        <v>61179.29</v>
      </c>
      <c r="F933" s="153">
        <f t="shared" si="14"/>
        <v>8.2699999999967986</v>
      </c>
    </row>
    <row r="934" spans="1:6" ht="52.8">
      <c r="A934" s="151" t="s">
        <v>600</v>
      </c>
      <c r="B934" s="141">
        <v>200</v>
      </c>
      <c r="C934" s="156" t="s">
        <v>1725</v>
      </c>
      <c r="D934" s="154">
        <v>115469.03</v>
      </c>
      <c r="E934" s="154">
        <v>115469.03</v>
      </c>
      <c r="F934" s="153">
        <f t="shared" si="14"/>
        <v>0</v>
      </c>
    </row>
    <row r="935" spans="1:6" ht="26.4">
      <c r="A935" s="151" t="s">
        <v>520</v>
      </c>
      <c r="B935" s="141">
        <v>200</v>
      </c>
      <c r="C935" s="156" t="s">
        <v>1726</v>
      </c>
      <c r="D935" s="154">
        <v>115469.03</v>
      </c>
      <c r="E935" s="154">
        <v>115469.03</v>
      </c>
      <c r="F935" s="153">
        <f t="shared" si="14"/>
        <v>0</v>
      </c>
    </row>
    <row r="936" spans="1:6" ht="13.2">
      <c r="A936" s="151" t="s">
        <v>521</v>
      </c>
      <c r="B936" s="141">
        <v>200</v>
      </c>
      <c r="C936" s="156" t="s">
        <v>1727</v>
      </c>
      <c r="D936" s="154">
        <v>115469.03</v>
      </c>
      <c r="E936" s="154">
        <v>115469.03</v>
      </c>
      <c r="F936" s="153">
        <f t="shared" si="14"/>
        <v>0</v>
      </c>
    </row>
    <row r="937" spans="1:6" ht="66">
      <c r="A937" s="151" t="s">
        <v>601</v>
      </c>
      <c r="B937" s="141">
        <v>200</v>
      </c>
      <c r="C937" s="156" t="s">
        <v>1728</v>
      </c>
      <c r="D937" s="154">
        <v>698.94</v>
      </c>
      <c r="E937" s="154">
        <v>0</v>
      </c>
      <c r="F937" s="153">
        <f t="shared" si="14"/>
        <v>698.94</v>
      </c>
    </row>
    <row r="938" spans="1:6" ht="13.2">
      <c r="A938" s="151" t="s">
        <v>376</v>
      </c>
      <c r="B938" s="141">
        <v>200</v>
      </c>
      <c r="C938" s="156" t="s">
        <v>1729</v>
      </c>
      <c r="D938" s="154">
        <v>698.94</v>
      </c>
      <c r="E938" s="154">
        <v>0</v>
      </c>
      <c r="F938" s="153">
        <f t="shared" si="14"/>
        <v>698.94</v>
      </c>
    </row>
    <row r="939" spans="1:6" ht="13.2">
      <c r="A939" s="151" t="s">
        <v>602</v>
      </c>
      <c r="B939" s="141">
        <v>200</v>
      </c>
      <c r="C939" s="156" t="s">
        <v>1730</v>
      </c>
      <c r="D939" s="154">
        <v>698.94</v>
      </c>
      <c r="E939" s="154">
        <v>0</v>
      </c>
      <c r="F939" s="153">
        <f t="shared" si="14"/>
        <v>698.94</v>
      </c>
    </row>
    <row r="940" spans="1:6" ht="66">
      <c r="A940" s="151" t="s">
        <v>791</v>
      </c>
      <c r="B940" s="141">
        <v>200</v>
      </c>
      <c r="C940" s="156" t="s">
        <v>1731</v>
      </c>
      <c r="D940" s="154">
        <v>113225</v>
      </c>
      <c r="E940" s="154">
        <v>86357.75</v>
      </c>
      <c r="F940" s="153">
        <f t="shared" si="14"/>
        <v>26867.25</v>
      </c>
    </row>
    <row r="941" spans="1:6" ht="13.2">
      <c r="A941" s="151" t="s">
        <v>376</v>
      </c>
      <c r="B941" s="141">
        <v>200</v>
      </c>
      <c r="C941" s="156" t="s">
        <v>1732</v>
      </c>
      <c r="D941" s="154">
        <v>113225</v>
      </c>
      <c r="E941" s="154">
        <v>86357.75</v>
      </c>
      <c r="F941" s="153">
        <f t="shared" si="14"/>
        <v>26867.25</v>
      </c>
    </row>
    <row r="942" spans="1:6" ht="52.8">
      <c r="A942" s="151" t="s">
        <v>443</v>
      </c>
      <c r="B942" s="141">
        <v>200</v>
      </c>
      <c r="C942" s="156" t="s">
        <v>1733</v>
      </c>
      <c r="D942" s="154">
        <v>113225</v>
      </c>
      <c r="E942" s="154">
        <v>86357.75</v>
      </c>
      <c r="F942" s="153">
        <f t="shared" si="14"/>
        <v>26867.25</v>
      </c>
    </row>
    <row r="943" spans="1:6" ht="66">
      <c r="A943" s="151" t="s">
        <v>792</v>
      </c>
      <c r="B943" s="141">
        <v>200</v>
      </c>
      <c r="C943" s="156" t="s">
        <v>1734</v>
      </c>
      <c r="D943" s="154">
        <v>218509</v>
      </c>
      <c r="E943" s="154">
        <v>158697.89000000001</v>
      </c>
      <c r="F943" s="153">
        <f t="shared" si="14"/>
        <v>59811.109999999986</v>
      </c>
    </row>
    <row r="944" spans="1:6" ht="13.2">
      <c r="A944" s="151" t="s">
        <v>376</v>
      </c>
      <c r="B944" s="141">
        <v>200</v>
      </c>
      <c r="C944" s="156" t="s">
        <v>1735</v>
      </c>
      <c r="D944" s="154">
        <v>218509</v>
      </c>
      <c r="E944" s="154">
        <v>158697.89000000001</v>
      </c>
      <c r="F944" s="153">
        <f t="shared" si="14"/>
        <v>59811.109999999986</v>
      </c>
    </row>
    <row r="945" spans="1:6" ht="52.8">
      <c r="A945" s="151" t="s">
        <v>443</v>
      </c>
      <c r="B945" s="141">
        <v>200</v>
      </c>
      <c r="C945" s="156" t="s">
        <v>1736</v>
      </c>
      <c r="D945" s="154">
        <v>218509</v>
      </c>
      <c r="E945" s="154">
        <v>158697.89000000001</v>
      </c>
      <c r="F945" s="153">
        <f t="shared" si="14"/>
        <v>59811.109999999986</v>
      </c>
    </row>
    <row r="946" spans="1:6" ht="66">
      <c r="A946" s="151" t="s">
        <v>793</v>
      </c>
      <c r="B946" s="141">
        <v>200</v>
      </c>
      <c r="C946" s="156" t="s">
        <v>1737</v>
      </c>
      <c r="D946" s="154">
        <v>113455.06</v>
      </c>
      <c r="E946" s="154">
        <v>113455.06</v>
      </c>
      <c r="F946" s="153">
        <f t="shared" si="14"/>
        <v>0</v>
      </c>
    </row>
    <row r="947" spans="1:6" ht="13.2">
      <c r="A947" s="151" t="s">
        <v>376</v>
      </c>
      <c r="B947" s="141">
        <v>200</v>
      </c>
      <c r="C947" s="156" t="s">
        <v>1738</v>
      </c>
      <c r="D947" s="154">
        <v>113455.06</v>
      </c>
      <c r="E947" s="154">
        <v>113455.06</v>
      </c>
      <c r="F947" s="153">
        <f t="shared" si="14"/>
        <v>0</v>
      </c>
    </row>
    <row r="948" spans="1:6" ht="52.8">
      <c r="A948" s="151" t="s">
        <v>443</v>
      </c>
      <c r="B948" s="141">
        <v>200</v>
      </c>
      <c r="C948" s="156" t="s">
        <v>1739</v>
      </c>
      <c r="D948" s="154">
        <v>113455.06</v>
      </c>
      <c r="E948" s="154">
        <v>113455.06</v>
      </c>
      <c r="F948" s="153">
        <f t="shared" si="14"/>
        <v>0</v>
      </c>
    </row>
    <row r="949" spans="1:6" ht="52.8">
      <c r="A949" s="151" t="s">
        <v>794</v>
      </c>
      <c r="B949" s="141">
        <v>200</v>
      </c>
      <c r="C949" s="156" t="s">
        <v>1740</v>
      </c>
      <c r="D949" s="154">
        <v>231770</v>
      </c>
      <c r="E949" s="154">
        <v>194301.27</v>
      </c>
      <c r="F949" s="153">
        <f t="shared" si="14"/>
        <v>37468.73000000001</v>
      </c>
    </row>
    <row r="950" spans="1:6" ht="13.2">
      <c r="A950" s="151" t="s">
        <v>376</v>
      </c>
      <c r="B950" s="141">
        <v>200</v>
      </c>
      <c r="C950" s="156" t="s">
        <v>1741</v>
      </c>
      <c r="D950" s="154">
        <v>231770</v>
      </c>
      <c r="E950" s="154">
        <v>194301.27</v>
      </c>
      <c r="F950" s="153">
        <f t="shared" si="14"/>
        <v>37468.73000000001</v>
      </c>
    </row>
    <row r="951" spans="1:6" ht="52.8">
      <c r="A951" s="151" t="s">
        <v>443</v>
      </c>
      <c r="B951" s="141">
        <v>200</v>
      </c>
      <c r="C951" s="156" t="s">
        <v>1742</v>
      </c>
      <c r="D951" s="154">
        <v>231770</v>
      </c>
      <c r="E951" s="154">
        <v>194301.27</v>
      </c>
      <c r="F951" s="153">
        <f t="shared" si="14"/>
        <v>37468.73000000001</v>
      </c>
    </row>
    <row r="952" spans="1:6" ht="13.2">
      <c r="A952" s="151" t="s">
        <v>353</v>
      </c>
      <c r="B952" s="141">
        <v>200</v>
      </c>
      <c r="C952" s="156" t="s">
        <v>1743</v>
      </c>
      <c r="D952" s="154">
        <v>146025.46</v>
      </c>
      <c r="E952" s="154">
        <v>89792</v>
      </c>
      <c r="F952" s="153">
        <f t="shared" si="14"/>
        <v>56233.459999999992</v>
      </c>
    </row>
    <row r="953" spans="1:6" ht="26.4">
      <c r="A953" s="151" t="s">
        <v>354</v>
      </c>
      <c r="B953" s="141">
        <v>200</v>
      </c>
      <c r="C953" s="156" t="s">
        <v>1744</v>
      </c>
      <c r="D953" s="154">
        <v>146025.46</v>
      </c>
      <c r="E953" s="154">
        <v>89792</v>
      </c>
      <c r="F953" s="153">
        <f t="shared" si="14"/>
        <v>56233.459999999992</v>
      </c>
    </row>
    <row r="954" spans="1:6" ht="13.2">
      <c r="A954" s="151" t="s">
        <v>347</v>
      </c>
      <c r="B954" s="141">
        <v>200</v>
      </c>
      <c r="C954" s="156" t="s">
        <v>1745</v>
      </c>
      <c r="D954" s="154">
        <v>146025.46</v>
      </c>
      <c r="E954" s="154">
        <v>89792</v>
      </c>
      <c r="F954" s="153">
        <f t="shared" si="14"/>
        <v>56233.459999999992</v>
      </c>
    </row>
    <row r="955" spans="1:6" ht="13.2">
      <c r="A955" s="151" t="s">
        <v>355</v>
      </c>
      <c r="B955" s="141">
        <v>200</v>
      </c>
      <c r="C955" s="156" t="s">
        <v>1746</v>
      </c>
      <c r="D955" s="154">
        <v>146025.46</v>
      </c>
      <c r="E955" s="154">
        <v>89792</v>
      </c>
      <c r="F955" s="153">
        <f t="shared" si="14"/>
        <v>56233.459999999992</v>
      </c>
    </row>
    <row r="956" spans="1:6" ht="26.4">
      <c r="A956" s="151" t="s">
        <v>382</v>
      </c>
      <c r="B956" s="141">
        <v>200</v>
      </c>
      <c r="C956" s="156" t="s">
        <v>1747</v>
      </c>
      <c r="D956" s="154">
        <v>146025.46</v>
      </c>
      <c r="E956" s="154">
        <v>89792</v>
      </c>
      <c r="F956" s="153">
        <f t="shared" si="14"/>
        <v>56233.459999999992</v>
      </c>
    </row>
    <row r="957" spans="1:6" ht="26.4">
      <c r="A957" s="151" t="s">
        <v>343</v>
      </c>
      <c r="B957" s="141">
        <v>200</v>
      </c>
      <c r="C957" s="156" t="s">
        <v>1748</v>
      </c>
      <c r="D957" s="154">
        <v>146025.46</v>
      </c>
      <c r="E957" s="154">
        <v>89792</v>
      </c>
      <c r="F957" s="153">
        <f t="shared" si="14"/>
        <v>56233.459999999992</v>
      </c>
    </row>
    <row r="958" spans="1:6" ht="13.2">
      <c r="A958" s="151" t="s">
        <v>344</v>
      </c>
      <c r="B958" s="141">
        <v>200</v>
      </c>
      <c r="C958" s="156" t="s">
        <v>1749</v>
      </c>
      <c r="D958" s="154">
        <v>146025.46</v>
      </c>
      <c r="E958" s="154">
        <v>89792</v>
      </c>
      <c r="F958" s="153">
        <f t="shared" si="14"/>
        <v>56233.459999999992</v>
      </c>
    </row>
    <row r="959" spans="1:6" ht="13.2">
      <c r="A959" s="151" t="s">
        <v>472</v>
      </c>
      <c r="B959" s="141">
        <v>200</v>
      </c>
      <c r="C959" s="156" t="s">
        <v>1750</v>
      </c>
      <c r="D959" s="154">
        <v>449916009.99000001</v>
      </c>
      <c r="E959" s="154">
        <v>299490325.5</v>
      </c>
      <c r="F959" s="153">
        <f t="shared" si="14"/>
        <v>150425684.49000001</v>
      </c>
    </row>
    <row r="960" spans="1:6" ht="13.2">
      <c r="A960" s="151" t="s">
        <v>603</v>
      </c>
      <c r="B960" s="141">
        <v>200</v>
      </c>
      <c r="C960" s="156" t="s">
        <v>1751</v>
      </c>
      <c r="D960" s="154">
        <v>150738608.68000001</v>
      </c>
      <c r="E960" s="154">
        <v>96567388.260000005</v>
      </c>
      <c r="F960" s="153">
        <f t="shared" si="14"/>
        <v>54171220.420000002</v>
      </c>
    </row>
    <row r="961" spans="1:6" ht="26.4">
      <c r="A961" s="151" t="s">
        <v>474</v>
      </c>
      <c r="B961" s="141">
        <v>200</v>
      </c>
      <c r="C961" s="156" t="s">
        <v>1752</v>
      </c>
      <c r="D961" s="154">
        <v>150738608.68000001</v>
      </c>
      <c r="E961" s="154">
        <v>96567388.260000005</v>
      </c>
      <c r="F961" s="153">
        <f t="shared" si="14"/>
        <v>54171220.420000002</v>
      </c>
    </row>
    <row r="962" spans="1:6" ht="26.4">
      <c r="A962" s="151" t="s">
        <v>392</v>
      </c>
      <c r="B962" s="141">
        <v>200</v>
      </c>
      <c r="C962" s="156" t="s">
        <v>1753</v>
      </c>
      <c r="D962" s="154">
        <v>701100</v>
      </c>
      <c r="E962" s="154">
        <v>689975.16</v>
      </c>
      <c r="F962" s="153">
        <f t="shared" si="14"/>
        <v>11124.839999999967</v>
      </c>
    </row>
    <row r="963" spans="1:6" ht="92.4">
      <c r="A963" s="151" t="s">
        <v>475</v>
      </c>
      <c r="B963" s="141">
        <v>200</v>
      </c>
      <c r="C963" s="156" t="s">
        <v>1754</v>
      </c>
      <c r="D963" s="154">
        <v>701100</v>
      </c>
      <c r="E963" s="154">
        <v>689975.16</v>
      </c>
      <c r="F963" s="153">
        <f t="shared" si="14"/>
        <v>11124.839999999967</v>
      </c>
    </row>
    <row r="964" spans="1:6" ht="26.4">
      <c r="A964" s="151" t="s">
        <v>604</v>
      </c>
      <c r="B964" s="141">
        <v>200</v>
      </c>
      <c r="C964" s="156" t="s">
        <v>1755</v>
      </c>
      <c r="D964" s="154">
        <v>666000</v>
      </c>
      <c r="E964" s="154">
        <v>655476.31000000006</v>
      </c>
      <c r="F964" s="153">
        <f t="shared" si="14"/>
        <v>10523.689999999944</v>
      </c>
    </row>
    <row r="965" spans="1:6" ht="26.4">
      <c r="A965" s="151" t="s">
        <v>520</v>
      </c>
      <c r="B965" s="141">
        <v>200</v>
      </c>
      <c r="C965" s="156" t="s">
        <v>1756</v>
      </c>
      <c r="D965" s="154">
        <v>666000</v>
      </c>
      <c r="E965" s="154">
        <v>655476.31000000006</v>
      </c>
      <c r="F965" s="153">
        <f t="shared" si="14"/>
        <v>10523.689999999944</v>
      </c>
    </row>
    <row r="966" spans="1:6" ht="13.2">
      <c r="A966" s="151" t="s">
        <v>521</v>
      </c>
      <c r="B966" s="141">
        <v>200</v>
      </c>
      <c r="C966" s="156" t="s">
        <v>1757</v>
      </c>
      <c r="D966" s="154">
        <v>666000</v>
      </c>
      <c r="E966" s="154">
        <v>655476.31000000006</v>
      </c>
      <c r="F966" s="153">
        <f t="shared" si="14"/>
        <v>10523.689999999944</v>
      </c>
    </row>
    <row r="967" spans="1:6" ht="26.4">
      <c r="A967" s="151" t="s">
        <v>604</v>
      </c>
      <c r="B967" s="141">
        <v>200</v>
      </c>
      <c r="C967" s="156" t="s">
        <v>1758</v>
      </c>
      <c r="D967" s="154">
        <v>35100</v>
      </c>
      <c r="E967" s="154">
        <v>34498.85</v>
      </c>
      <c r="F967" s="153">
        <f t="shared" si="14"/>
        <v>601.15000000000146</v>
      </c>
    </row>
    <row r="968" spans="1:6" ht="26.4">
      <c r="A968" s="151" t="s">
        <v>520</v>
      </c>
      <c r="B968" s="141">
        <v>200</v>
      </c>
      <c r="C968" s="156" t="s">
        <v>1759</v>
      </c>
      <c r="D968" s="154">
        <v>35100</v>
      </c>
      <c r="E968" s="154">
        <v>34498.85</v>
      </c>
      <c r="F968" s="153">
        <f t="shared" si="14"/>
        <v>601.15000000000146</v>
      </c>
    </row>
    <row r="969" spans="1:6" ht="13.2">
      <c r="A969" s="151" t="s">
        <v>521</v>
      </c>
      <c r="B969" s="141">
        <v>200</v>
      </c>
      <c r="C969" s="156" t="s">
        <v>1760</v>
      </c>
      <c r="D969" s="154">
        <v>35100</v>
      </c>
      <c r="E969" s="154">
        <v>34498.85</v>
      </c>
      <c r="F969" s="153">
        <f t="shared" ref="F969:F1032" si="15">D969-E969</f>
        <v>601.15000000000146</v>
      </c>
    </row>
    <row r="970" spans="1:6" ht="13.2">
      <c r="A970" s="151" t="s">
        <v>347</v>
      </c>
      <c r="B970" s="141">
        <v>200</v>
      </c>
      <c r="C970" s="156" t="s">
        <v>1761</v>
      </c>
      <c r="D970" s="154">
        <v>150037508.68000001</v>
      </c>
      <c r="E970" s="154">
        <v>95877413.099999994</v>
      </c>
      <c r="F970" s="153">
        <f t="shared" si="15"/>
        <v>54160095.580000013</v>
      </c>
    </row>
    <row r="971" spans="1:6" ht="26.4">
      <c r="A971" s="151" t="s">
        <v>524</v>
      </c>
      <c r="B971" s="141">
        <v>200</v>
      </c>
      <c r="C971" s="156" t="s">
        <v>1762</v>
      </c>
      <c r="D971" s="154">
        <v>150037508.68000001</v>
      </c>
      <c r="E971" s="154">
        <v>95877413.099999994</v>
      </c>
      <c r="F971" s="153">
        <f t="shared" si="15"/>
        <v>54160095.580000013</v>
      </c>
    </row>
    <row r="972" spans="1:6" ht="39.6">
      <c r="A972" s="151" t="s">
        <v>605</v>
      </c>
      <c r="B972" s="141">
        <v>200</v>
      </c>
      <c r="C972" s="156" t="s">
        <v>1763</v>
      </c>
      <c r="D972" s="154">
        <v>2160330.12</v>
      </c>
      <c r="E972" s="154">
        <v>2160330.12</v>
      </c>
      <c r="F972" s="153">
        <f t="shared" si="15"/>
        <v>0</v>
      </c>
    </row>
    <row r="973" spans="1:6" ht="26.4">
      <c r="A973" s="151" t="s">
        <v>520</v>
      </c>
      <c r="B973" s="141">
        <v>200</v>
      </c>
      <c r="C973" s="156" t="s">
        <v>1764</v>
      </c>
      <c r="D973" s="154">
        <v>2160330.12</v>
      </c>
      <c r="E973" s="154">
        <v>2160330.12</v>
      </c>
      <c r="F973" s="153">
        <f t="shared" si="15"/>
        <v>0</v>
      </c>
    </row>
    <row r="974" spans="1:6" ht="52.8">
      <c r="A974" s="151" t="s">
        <v>532</v>
      </c>
      <c r="B974" s="141">
        <v>200</v>
      </c>
      <c r="C974" s="156" t="s">
        <v>1765</v>
      </c>
      <c r="D974" s="154">
        <v>2160330.12</v>
      </c>
      <c r="E974" s="154">
        <v>2160330.12</v>
      </c>
      <c r="F974" s="153">
        <f t="shared" si="15"/>
        <v>0</v>
      </c>
    </row>
    <row r="975" spans="1:6" ht="39.6">
      <c r="A975" s="151" t="s">
        <v>606</v>
      </c>
      <c r="B975" s="141">
        <v>200</v>
      </c>
      <c r="C975" s="156" t="s">
        <v>1766</v>
      </c>
      <c r="D975" s="154">
        <v>10432867</v>
      </c>
      <c r="E975" s="154">
        <v>5492597.71</v>
      </c>
      <c r="F975" s="153">
        <f t="shared" si="15"/>
        <v>4940269.29</v>
      </c>
    </row>
    <row r="976" spans="1:6" ht="26.4">
      <c r="A976" s="151" t="s">
        <v>520</v>
      </c>
      <c r="B976" s="141">
        <v>200</v>
      </c>
      <c r="C976" s="156" t="s">
        <v>1767</v>
      </c>
      <c r="D976" s="154">
        <v>10432867</v>
      </c>
      <c r="E976" s="154">
        <v>5492597.71</v>
      </c>
      <c r="F976" s="153">
        <f t="shared" si="15"/>
        <v>4940269.29</v>
      </c>
    </row>
    <row r="977" spans="1:6" ht="52.8">
      <c r="A977" s="151" t="s">
        <v>532</v>
      </c>
      <c r="B977" s="141">
        <v>200</v>
      </c>
      <c r="C977" s="156" t="s">
        <v>1768</v>
      </c>
      <c r="D977" s="154">
        <v>10432867</v>
      </c>
      <c r="E977" s="154">
        <v>5492597.71</v>
      </c>
      <c r="F977" s="153">
        <f t="shared" si="15"/>
        <v>4940269.29</v>
      </c>
    </row>
    <row r="978" spans="1:6" ht="39.6">
      <c r="A978" s="151" t="s">
        <v>607</v>
      </c>
      <c r="B978" s="141">
        <v>200</v>
      </c>
      <c r="C978" s="156" t="s">
        <v>1769</v>
      </c>
      <c r="D978" s="154">
        <v>10993990.560000001</v>
      </c>
      <c r="E978" s="154">
        <v>6773981.6200000001</v>
      </c>
      <c r="F978" s="153">
        <f t="shared" si="15"/>
        <v>4220008.9400000004</v>
      </c>
    </row>
    <row r="979" spans="1:6" ht="26.4">
      <c r="A979" s="151" t="s">
        <v>520</v>
      </c>
      <c r="B979" s="141">
        <v>200</v>
      </c>
      <c r="C979" s="156" t="s">
        <v>1770</v>
      </c>
      <c r="D979" s="154">
        <v>10993990.560000001</v>
      </c>
      <c r="E979" s="154">
        <v>6773981.6200000001</v>
      </c>
      <c r="F979" s="153">
        <f t="shared" si="15"/>
        <v>4220008.9400000004</v>
      </c>
    </row>
    <row r="980" spans="1:6" ht="52.8">
      <c r="A980" s="151" t="s">
        <v>532</v>
      </c>
      <c r="B980" s="141">
        <v>200</v>
      </c>
      <c r="C980" s="156" t="s">
        <v>1771</v>
      </c>
      <c r="D980" s="154">
        <v>10993990.560000001</v>
      </c>
      <c r="E980" s="154">
        <v>6773981.6200000001</v>
      </c>
      <c r="F980" s="153">
        <f t="shared" si="15"/>
        <v>4220008.9400000004</v>
      </c>
    </row>
    <row r="981" spans="1:6" ht="39.6">
      <c r="A981" s="151" t="s">
        <v>2126</v>
      </c>
      <c r="B981" s="141">
        <v>200</v>
      </c>
      <c r="C981" s="156" t="s">
        <v>1772</v>
      </c>
      <c r="D981" s="154">
        <v>3368564.36</v>
      </c>
      <c r="E981" s="154">
        <v>3368564.36</v>
      </c>
      <c r="F981" s="153">
        <f t="shared" si="15"/>
        <v>0</v>
      </c>
    </row>
    <row r="982" spans="1:6" ht="26.4">
      <c r="A982" s="151" t="s">
        <v>520</v>
      </c>
      <c r="B982" s="141">
        <v>200</v>
      </c>
      <c r="C982" s="156" t="s">
        <v>1773</v>
      </c>
      <c r="D982" s="154">
        <v>3368564.36</v>
      </c>
      <c r="E982" s="154">
        <v>3368564.36</v>
      </c>
      <c r="F982" s="153">
        <f t="shared" si="15"/>
        <v>0</v>
      </c>
    </row>
    <row r="983" spans="1:6" ht="52.8">
      <c r="A983" s="151" t="s">
        <v>532</v>
      </c>
      <c r="B983" s="141">
        <v>200</v>
      </c>
      <c r="C983" s="156" t="s">
        <v>1774</v>
      </c>
      <c r="D983" s="154">
        <v>3368564.36</v>
      </c>
      <c r="E983" s="154">
        <v>3368564.36</v>
      </c>
      <c r="F983" s="153">
        <f t="shared" si="15"/>
        <v>0</v>
      </c>
    </row>
    <row r="984" spans="1:6" ht="39.6">
      <c r="A984" s="151" t="s">
        <v>608</v>
      </c>
      <c r="B984" s="141">
        <v>200</v>
      </c>
      <c r="C984" s="156" t="s">
        <v>1775</v>
      </c>
      <c r="D984" s="154">
        <v>18629370</v>
      </c>
      <c r="E984" s="154">
        <v>12784795.470000001</v>
      </c>
      <c r="F984" s="153">
        <f t="shared" si="15"/>
        <v>5844574.5299999993</v>
      </c>
    </row>
    <row r="985" spans="1:6" ht="26.4">
      <c r="A985" s="151" t="s">
        <v>520</v>
      </c>
      <c r="B985" s="141">
        <v>200</v>
      </c>
      <c r="C985" s="156" t="s">
        <v>1776</v>
      </c>
      <c r="D985" s="154">
        <v>18629370</v>
      </c>
      <c r="E985" s="154">
        <v>12784795.470000001</v>
      </c>
      <c r="F985" s="153">
        <f t="shared" si="15"/>
        <v>5844574.5299999993</v>
      </c>
    </row>
    <row r="986" spans="1:6" ht="52.8">
      <c r="A986" s="151" t="s">
        <v>532</v>
      </c>
      <c r="B986" s="141">
        <v>200</v>
      </c>
      <c r="C986" s="156" t="s">
        <v>1777</v>
      </c>
      <c r="D986" s="154">
        <v>18629370</v>
      </c>
      <c r="E986" s="154">
        <v>12784795.470000001</v>
      </c>
      <c r="F986" s="153">
        <f t="shared" si="15"/>
        <v>5844574.5299999993</v>
      </c>
    </row>
    <row r="987" spans="1:6" ht="39.6">
      <c r="A987" s="151" t="s">
        <v>2127</v>
      </c>
      <c r="B987" s="141">
        <v>200</v>
      </c>
      <c r="C987" s="156" t="s">
        <v>1778</v>
      </c>
      <c r="D987" s="154">
        <v>13090393.640000001</v>
      </c>
      <c r="E987" s="154">
        <v>10662667.99</v>
      </c>
      <c r="F987" s="153">
        <f t="shared" si="15"/>
        <v>2427725.6500000004</v>
      </c>
    </row>
    <row r="988" spans="1:6" ht="26.4">
      <c r="A988" s="151" t="s">
        <v>520</v>
      </c>
      <c r="B988" s="141">
        <v>200</v>
      </c>
      <c r="C988" s="156" t="s">
        <v>1779</v>
      </c>
      <c r="D988" s="154">
        <v>13090393.640000001</v>
      </c>
      <c r="E988" s="154">
        <v>10662667.99</v>
      </c>
      <c r="F988" s="153">
        <f t="shared" si="15"/>
        <v>2427725.6500000004</v>
      </c>
    </row>
    <row r="989" spans="1:6" ht="52.8">
      <c r="A989" s="151" t="s">
        <v>532</v>
      </c>
      <c r="B989" s="141">
        <v>200</v>
      </c>
      <c r="C989" s="156" t="s">
        <v>1780</v>
      </c>
      <c r="D989" s="154">
        <v>13090393.640000001</v>
      </c>
      <c r="E989" s="154">
        <v>10662667.99</v>
      </c>
      <c r="F989" s="153">
        <f t="shared" si="15"/>
        <v>2427725.6500000004</v>
      </c>
    </row>
    <row r="990" spans="1:6" ht="52.8">
      <c r="A990" s="151" t="s">
        <v>609</v>
      </c>
      <c r="B990" s="141">
        <v>200</v>
      </c>
      <c r="C990" s="156" t="s">
        <v>1781</v>
      </c>
      <c r="D990" s="154">
        <v>11070</v>
      </c>
      <c r="E990" s="154">
        <v>11070</v>
      </c>
      <c r="F990" s="153">
        <f t="shared" si="15"/>
        <v>0</v>
      </c>
    </row>
    <row r="991" spans="1:6" ht="26.4">
      <c r="A991" s="151" t="s">
        <v>520</v>
      </c>
      <c r="B991" s="141">
        <v>200</v>
      </c>
      <c r="C991" s="156" t="s">
        <v>1782</v>
      </c>
      <c r="D991" s="154">
        <v>11070</v>
      </c>
      <c r="E991" s="154">
        <v>11070</v>
      </c>
      <c r="F991" s="153">
        <f t="shared" si="15"/>
        <v>0</v>
      </c>
    </row>
    <row r="992" spans="1:6" ht="13.2">
      <c r="A992" s="151" t="s">
        <v>521</v>
      </c>
      <c r="B992" s="141">
        <v>200</v>
      </c>
      <c r="C992" s="156" t="s">
        <v>1783</v>
      </c>
      <c r="D992" s="154">
        <v>11070</v>
      </c>
      <c r="E992" s="154">
        <v>11070</v>
      </c>
      <c r="F992" s="153">
        <f t="shared" si="15"/>
        <v>0</v>
      </c>
    </row>
    <row r="993" spans="1:6" ht="52.8">
      <c r="A993" s="151" t="s">
        <v>610</v>
      </c>
      <c r="B993" s="141">
        <v>200</v>
      </c>
      <c r="C993" s="156" t="s">
        <v>1784</v>
      </c>
      <c r="D993" s="154">
        <v>44280</v>
      </c>
      <c r="E993" s="154">
        <v>22140</v>
      </c>
      <c r="F993" s="153">
        <f t="shared" si="15"/>
        <v>22140</v>
      </c>
    </row>
    <row r="994" spans="1:6" ht="26.4">
      <c r="A994" s="151" t="s">
        <v>520</v>
      </c>
      <c r="B994" s="141">
        <v>200</v>
      </c>
      <c r="C994" s="156" t="s">
        <v>1785</v>
      </c>
      <c r="D994" s="154">
        <v>44280</v>
      </c>
      <c r="E994" s="154">
        <v>22140</v>
      </c>
      <c r="F994" s="153">
        <f t="shared" si="15"/>
        <v>22140</v>
      </c>
    </row>
    <row r="995" spans="1:6" ht="13.2">
      <c r="A995" s="151" t="s">
        <v>521</v>
      </c>
      <c r="B995" s="141">
        <v>200</v>
      </c>
      <c r="C995" s="156" t="s">
        <v>1786</v>
      </c>
      <c r="D995" s="154">
        <v>44280</v>
      </c>
      <c r="E995" s="154">
        <v>22140</v>
      </c>
      <c r="F995" s="153">
        <f t="shared" si="15"/>
        <v>22140</v>
      </c>
    </row>
    <row r="996" spans="1:6" ht="52.8">
      <c r="A996" s="151" t="s">
        <v>611</v>
      </c>
      <c r="B996" s="141">
        <v>200</v>
      </c>
      <c r="C996" s="156" t="s">
        <v>1787</v>
      </c>
      <c r="D996" s="154">
        <v>47970</v>
      </c>
      <c r="E996" s="154">
        <v>25830</v>
      </c>
      <c r="F996" s="153">
        <f t="shared" si="15"/>
        <v>22140</v>
      </c>
    </row>
    <row r="997" spans="1:6" ht="26.4">
      <c r="A997" s="151" t="s">
        <v>520</v>
      </c>
      <c r="B997" s="141">
        <v>200</v>
      </c>
      <c r="C997" s="156" t="s">
        <v>1788</v>
      </c>
      <c r="D997" s="154">
        <v>47970</v>
      </c>
      <c r="E997" s="154">
        <v>25830</v>
      </c>
      <c r="F997" s="153">
        <f t="shared" si="15"/>
        <v>22140</v>
      </c>
    </row>
    <row r="998" spans="1:6" ht="13.2">
      <c r="A998" s="151" t="s">
        <v>521</v>
      </c>
      <c r="B998" s="141">
        <v>200</v>
      </c>
      <c r="C998" s="156" t="s">
        <v>1789</v>
      </c>
      <c r="D998" s="154">
        <v>47970</v>
      </c>
      <c r="E998" s="154">
        <v>25830</v>
      </c>
      <c r="F998" s="153">
        <f t="shared" si="15"/>
        <v>22140</v>
      </c>
    </row>
    <row r="999" spans="1:6" ht="39.6">
      <c r="A999" s="151" t="s">
        <v>612</v>
      </c>
      <c r="B999" s="141">
        <v>200</v>
      </c>
      <c r="C999" s="156" t="s">
        <v>1790</v>
      </c>
      <c r="D999" s="154">
        <v>1118100</v>
      </c>
      <c r="E999" s="154">
        <v>418065.33</v>
      </c>
      <c r="F999" s="153">
        <f t="shared" si="15"/>
        <v>700034.66999999993</v>
      </c>
    </row>
    <row r="1000" spans="1:6" ht="26.4">
      <c r="A1000" s="151" t="s">
        <v>520</v>
      </c>
      <c r="B1000" s="141">
        <v>200</v>
      </c>
      <c r="C1000" s="156" t="s">
        <v>1791</v>
      </c>
      <c r="D1000" s="154">
        <v>1118100</v>
      </c>
      <c r="E1000" s="154">
        <v>418065.33</v>
      </c>
      <c r="F1000" s="153">
        <f t="shared" si="15"/>
        <v>700034.66999999993</v>
      </c>
    </row>
    <row r="1001" spans="1:6" ht="13.2">
      <c r="A1001" s="151" t="s">
        <v>521</v>
      </c>
      <c r="B1001" s="141">
        <v>200</v>
      </c>
      <c r="C1001" s="156" t="s">
        <v>1792</v>
      </c>
      <c r="D1001" s="154">
        <v>1118100</v>
      </c>
      <c r="E1001" s="154">
        <v>418065.33</v>
      </c>
      <c r="F1001" s="153">
        <f t="shared" si="15"/>
        <v>700034.66999999993</v>
      </c>
    </row>
    <row r="1002" spans="1:6" ht="39.6">
      <c r="A1002" s="151" t="s">
        <v>613</v>
      </c>
      <c r="B1002" s="141">
        <v>200</v>
      </c>
      <c r="C1002" s="156" t="s">
        <v>1793</v>
      </c>
      <c r="D1002" s="154">
        <v>325342</v>
      </c>
      <c r="E1002" s="154">
        <v>325342</v>
      </c>
      <c r="F1002" s="153">
        <f t="shared" si="15"/>
        <v>0</v>
      </c>
    </row>
    <row r="1003" spans="1:6" ht="26.4">
      <c r="A1003" s="151" t="s">
        <v>520</v>
      </c>
      <c r="B1003" s="141">
        <v>200</v>
      </c>
      <c r="C1003" s="156" t="s">
        <v>1794</v>
      </c>
      <c r="D1003" s="154">
        <v>325342</v>
      </c>
      <c r="E1003" s="154">
        <v>325342</v>
      </c>
      <c r="F1003" s="153">
        <f t="shared" si="15"/>
        <v>0</v>
      </c>
    </row>
    <row r="1004" spans="1:6" ht="13.2">
      <c r="A1004" s="151" t="s">
        <v>521</v>
      </c>
      <c r="B1004" s="141">
        <v>200</v>
      </c>
      <c r="C1004" s="156" t="s">
        <v>1795</v>
      </c>
      <c r="D1004" s="154">
        <v>325342</v>
      </c>
      <c r="E1004" s="154">
        <v>325342</v>
      </c>
      <c r="F1004" s="153">
        <f t="shared" si="15"/>
        <v>0</v>
      </c>
    </row>
    <row r="1005" spans="1:6" ht="39.6">
      <c r="A1005" s="151" t="s">
        <v>614</v>
      </c>
      <c r="B1005" s="141">
        <v>200</v>
      </c>
      <c r="C1005" s="156" t="s">
        <v>1796</v>
      </c>
      <c r="D1005" s="154">
        <v>1819600</v>
      </c>
      <c r="E1005" s="154">
        <v>1116102.5</v>
      </c>
      <c r="F1005" s="153">
        <f t="shared" si="15"/>
        <v>703497.5</v>
      </c>
    </row>
    <row r="1006" spans="1:6" ht="26.4">
      <c r="A1006" s="151" t="s">
        <v>520</v>
      </c>
      <c r="B1006" s="141">
        <v>200</v>
      </c>
      <c r="C1006" s="156" t="s">
        <v>1797</v>
      </c>
      <c r="D1006" s="154">
        <v>1819600</v>
      </c>
      <c r="E1006" s="154">
        <v>1116102.5</v>
      </c>
      <c r="F1006" s="153">
        <f t="shared" si="15"/>
        <v>703497.5</v>
      </c>
    </row>
    <row r="1007" spans="1:6" ht="13.2">
      <c r="A1007" s="151" t="s">
        <v>521</v>
      </c>
      <c r="B1007" s="141">
        <v>200</v>
      </c>
      <c r="C1007" s="156" t="s">
        <v>1798</v>
      </c>
      <c r="D1007" s="154">
        <v>1819600</v>
      </c>
      <c r="E1007" s="154">
        <v>1116102.5</v>
      </c>
      <c r="F1007" s="153">
        <f t="shared" si="15"/>
        <v>703497.5</v>
      </c>
    </row>
    <row r="1008" spans="1:6" ht="39.6">
      <c r="A1008" s="151" t="s">
        <v>615</v>
      </c>
      <c r="B1008" s="141">
        <v>200</v>
      </c>
      <c r="C1008" s="156" t="s">
        <v>1799</v>
      </c>
      <c r="D1008" s="154">
        <v>1465733</v>
      </c>
      <c r="E1008" s="154">
        <v>923051.5</v>
      </c>
      <c r="F1008" s="153">
        <f t="shared" si="15"/>
        <v>542681.5</v>
      </c>
    </row>
    <row r="1009" spans="1:6" ht="26.4">
      <c r="A1009" s="151" t="s">
        <v>520</v>
      </c>
      <c r="B1009" s="141">
        <v>200</v>
      </c>
      <c r="C1009" s="156" t="s">
        <v>1800</v>
      </c>
      <c r="D1009" s="154">
        <v>1465733</v>
      </c>
      <c r="E1009" s="154">
        <v>923051.5</v>
      </c>
      <c r="F1009" s="153">
        <f t="shared" si="15"/>
        <v>542681.5</v>
      </c>
    </row>
    <row r="1010" spans="1:6" ht="13.2">
      <c r="A1010" s="151" t="s">
        <v>521</v>
      </c>
      <c r="B1010" s="141">
        <v>200</v>
      </c>
      <c r="C1010" s="156" t="s">
        <v>1801</v>
      </c>
      <c r="D1010" s="154">
        <v>1465733</v>
      </c>
      <c r="E1010" s="154">
        <v>923051.5</v>
      </c>
      <c r="F1010" s="153">
        <f t="shared" si="15"/>
        <v>542681.5</v>
      </c>
    </row>
    <row r="1011" spans="1:6" ht="105.6">
      <c r="A1011" s="151" t="s">
        <v>616</v>
      </c>
      <c r="B1011" s="141">
        <v>200</v>
      </c>
      <c r="C1011" s="156" t="s">
        <v>1802</v>
      </c>
      <c r="D1011" s="154">
        <v>4427278.2300000004</v>
      </c>
      <c r="E1011" s="154">
        <v>4427278.2300000004</v>
      </c>
      <c r="F1011" s="153">
        <f t="shared" si="15"/>
        <v>0</v>
      </c>
    </row>
    <row r="1012" spans="1:6" ht="26.4">
      <c r="A1012" s="151" t="s">
        <v>520</v>
      </c>
      <c r="B1012" s="141">
        <v>200</v>
      </c>
      <c r="C1012" s="156" t="s">
        <v>1803</v>
      </c>
      <c r="D1012" s="154">
        <v>4427278.2300000004</v>
      </c>
      <c r="E1012" s="154">
        <v>4427278.2300000004</v>
      </c>
      <c r="F1012" s="153">
        <f t="shared" si="15"/>
        <v>0</v>
      </c>
    </row>
    <row r="1013" spans="1:6" ht="52.8">
      <c r="A1013" s="151" t="s">
        <v>532</v>
      </c>
      <c r="B1013" s="141">
        <v>200</v>
      </c>
      <c r="C1013" s="156" t="s">
        <v>1804</v>
      </c>
      <c r="D1013" s="154">
        <v>4427278.2300000004</v>
      </c>
      <c r="E1013" s="154">
        <v>4427278.2300000004</v>
      </c>
      <c r="F1013" s="153">
        <f t="shared" si="15"/>
        <v>0</v>
      </c>
    </row>
    <row r="1014" spans="1:6" ht="105.6">
      <c r="A1014" s="151" t="s">
        <v>617</v>
      </c>
      <c r="B1014" s="141">
        <v>200</v>
      </c>
      <c r="C1014" s="156" t="s">
        <v>1805</v>
      </c>
      <c r="D1014" s="154">
        <v>684615.61</v>
      </c>
      <c r="E1014" s="154">
        <v>684615.61</v>
      </c>
      <c r="F1014" s="153">
        <f t="shared" si="15"/>
        <v>0</v>
      </c>
    </row>
    <row r="1015" spans="1:6" ht="26.4">
      <c r="A1015" s="151" t="s">
        <v>520</v>
      </c>
      <c r="B1015" s="141">
        <v>200</v>
      </c>
      <c r="C1015" s="156" t="s">
        <v>1806</v>
      </c>
      <c r="D1015" s="154">
        <v>684615.61</v>
      </c>
      <c r="E1015" s="154">
        <v>684615.61</v>
      </c>
      <c r="F1015" s="153">
        <f t="shared" si="15"/>
        <v>0</v>
      </c>
    </row>
    <row r="1016" spans="1:6" ht="52.8">
      <c r="A1016" s="151" t="s">
        <v>532</v>
      </c>
      <c r="B1016" s="141">
        <v>200</v>
      </c>
      <c r="C1016" s="156" t="s">
        <v>1807</v>
      </c>
      <c r="D1016" s="154">
        <v>684615.61</v>
      </c>
      <c r="E1016" s="154">
        <v>684615.61</v>
      </c>
      <c r="F1016" s="153">
        <f t="shared" si="15"/>
        <v>0</v>
      </c>
    </row>
    <row r="1017" spans="1:6" ht="105.6">
      <c r="A1017" s="151" t="s">
        <v>618</v>
      </c>
      <c r="B1017" s="141">
        <v>200</v>
      </c>
      <c r="C1017" s="156" t="s">
        <v>1808</v>
      </c>
      <c r="D1017" s="154">
        <v>36964090</v>
      </c>
      <c r="E1017" s="154">
        <v>21494609.829999998</v>
      </c>
      <c r="F1017" s="153">
        <f t="shared" si="15"/>
        <v>15469480.170000002</v>
      </c>
    </row>
    <row r="1018" spans="1:6" ht="26.4">
      <c r="A1018" s="151" t="s">
        <v>520</v>
      </c>
      <c r="B1018" s="141">
        <v>200</v>
      </c>
      <c r="C1018" s="156" t="s">
        <v>1809</v>
      </c>
      <c r="D1018" s="154">
        <v>36964090</v>
      </c>
      <c r="E1018" s="154">
        <v>21494609.829999998</v>
      </c>
      <c r="F1018" s="153">
        <f t="shared" si="15"/>
        <v>15469480.170000002</v>
      </c>
    </row>
    <row r="1019" spans="1:6" ht="52.8">
      <c r="A1019" s="151" t="s">
        <v>532</v>
      </c>
      <c r="B1019" s="141">
        <v>200</v>
      </c>
      <c r="C1019" s="156" t="s">
        <v>1810</v>
      </c>
      <c r="D1019" s="154">
        <v>36964090</v>
      </c>
      <c r="E1019" s="154">
        <v>21494609.829999998</v>
      </c>
      <c r="F1019" s="153">
        <f t="shared" si="15"/>
        <v>15469480.170000002</v>
      </c>
    </row>
    <row r="1020" spans="1:6" ht="105.6">
      <c r="A1020" s="151" t="s">
        <v>619</v>
      </c>
      <c r="B1020" s="141">
        <v>200</v>
      </c>
      <c r="C1020" s="156" t="s">
        <v>1811</v>
      </c>
      <c r="D1020" s="154">
        <v>3541210</v>
      </c>
      <c r="E1020" s="154">
        <v>2499697.41</v>
      </c>
      <c r="F1020" s="153">
        <f t="shared" si="15"/>
        <v>1041512.5899999999</v>
      </c>
    </row>
    <row r="1021" spans="1:6" ht="26.4">
      <c r="A1021" s="151" t="s">
        <v>520</v>
      </c>
      <c r="B1021" s="141">
        <v>200</v>
      </c>
      <c r="C1021" s="156" t="s">
        <v>1812</v>
      </c>
      <c r="D1021" s="154">
        <v>3541210</v>
      </c>
      <c r="E1021" s="154">
        <v>2499697.41</v>
      </c>
      <c r="F1021" s="153">
        <f t="shared" si="15"/>
        <v>1041512.5899999999</v>
      </c>
    </row>
    <row r="1022" spans="1:6" ht="52.8">
      <c r="A1022" s="151" t="s">
        <v>532</v>
      </c>
      <c r="B1022" s="141">
        <v>200</v>
      </c>
      <c r="C1022" s="156" t="s">
        <v>1813</v>
      </c>
      <c r="D1022" s="154">
        <v>3541210</v>
      </c>
      <c r="E1022" s="154">
        <v>2499697.41</v>
      </c>
      <c r="F1022" s="153">
        <f t="shared" si="15"/>
        <v>1041512.5899999999</v>
      </c>
    </row>
    <row r="1023" spans="1:6" ht="105.6">
      <c r="A1023" s="151" t="s">
        <v>620</v>
      </c>
      <c r="B1023" s="141">
        <v>200</v>
      </c>
      <c r="C1023" s="156" t="s">
        <v>1814</v>
      </c>
      <c r="D1023" s="154">
        <v>30699776.77</v>
      </c>
      <c r="E1023" s="154">
        <v>18205155.129999999</v>
      </c>
      <c r="F1023" s="153">
        <f t="shared" si="15"/>
        <v>12494621.640000001</v>
      </c>
    </row>
    <row r="1024" spans="1:6" ht="26.4">
      <c r="A1024" s="151" t="s">
        <v>520</v>
      </c>
      <c r="B1024" s="141">
        <v>200</v>
      </c>
      <c r="C1024" s="156" t="s">
        <v>1815</v>
      </c>
      <c r="D1024" s="154">
        <v>30699776.77</v>
      </c>
      <c r="E1024" s="154">
        <v>18205155.129999999</v>
      </c>
      <c r="F1024" s="153">
        <f t="shared" si="15"/>
        <v>12494621.640000001</v>
      </c>
    </row>
    <row r="1025" spans="1:6" ht="52.8">
      <c r="A1025" s="151" t="s">
        <v>532</v>
      </c>
      <c r="B1025" s="141">
        <v>200</v>
      </c>
      <c r="C1025" s="156" t="s">
        <v>1816</v>
      </c>
      <c r="D1025" s="154">
        <v>30699776.77</v>
      </c>
      <c r="E1025" s="154">
        <v>18205155.129999999</v>
      </c>
      <c r="F1025" s="153">
        <f t="shared" si="15"/>
        <v>12494621.640000001</v>
      </c>
    </row>
    <row r="1026" spans="1:6" ht="105.6">
      <c r="A1026" s="151" t="s">
        <v>621</v>
      </c>
      <c r="B1026" s="141">
        <v>200</v>
      </c>
      <c r="C1026" s="156" t="s">
        <v>1817</v>
      </c>
      <c r="D1026" s="154">
        <v>5386030.3899999997</v>
      </c>
      <c r="E1026" s="154">
        <v>2901943.29</v>
      </c>
      <c r="F1026" s="153">
        <f t="shared" si="15"/>
        <v>2484087.0999999996</v>
      </c>
    </row>
    <row r="1027" spans="1:6" ht="26.4">
      <c r="A1027" s="151" t="s">
        <v>520</v>
      </c>
      <c r="B1027" s="141">
        <v>200</v>
      </c>
      <c r="C1027" s="156" t="s">
        <v>1818</v>
      </c>
      <c r="D1027" s="154">
        <v>5386030.3899999997</v>
      </c>
      <c r="E1027" s="154">
        <v>2901943.29</v>
      </c>
      <c r="F1027" s="153">
        <f t="shared" si="15"/>
        <v>2484087.0999999996</v>
      </c>
    </row>
    <row r="1028" spans="1:6" ht="52.8">
      <c r="A1028" s="151" t="s">
        <v>532</v>
      </c>
      <c r="B1028" s="141">
        <v>200</v>
      </c>
      <c r="C1028" s="156" t="s">
        <v>1819</v>
      </c>
      <c r="D1028" s="154">
        <v>5386030.3899999997</v>
      </c>
      <c r="E1028" s="154">
        <v>2901943.29</v>
      </c>
      <c r="F1028" s="153">
        <f t="shared" si="15"/>
        <v>2484087.0999999996</v>
      </c>
    </row>
    <row r="1029" spans="1:6" ht="105.6">
      <c r="A1029" s="151" t="s">
        <v>622</v>
      </c>
      <c r="B1029" s="141">
        <v>200</v>
      </c>
      <c r="C1029" s="156" t="s">
        <v>1820</v>
      </c>
      <c r="D1029" s="154">
        <v>1314597</v>
      </c>
      <c r="E1029" s="154">
        <v>950000</v>
      </c>
      <c r="F1029" s="153">
        <f t="shared" si="15"/>
        <v>364597</v>
      </c>
    </row>
    <row r="1030" spans="1:6" ht="26.4">
      <c r="A1030" s="151" t="s">
        <v>520</v>
      </c>
      <c r="B1030" s="141">
        <v>200</v>
      </c>
      <c r="C1030" s="156" t="s">
        <v>1821</v>
      </c>
      <c r="D1030" s="154">
        <v>1314597</v>
      </c>
      <c r="E1030" s="154">
        <v>950000</v>
      </c>
      <c r="F1030" s="153">
        <f t="shared" si="15"/>
        <v>364597</v>
      </c>
    </row>
    <row r="1031" spans="1:6" ht="52.8">
      <c r="A1031" s="151" t="s">
        <v>532</v>
      </c>
      <c r="B1031" s="141">
        <v>200</v>
      </c>
      <c r="C1031" s="156" t="s">
        <v>1822</v>
      </c>
      <c r="D1031" s="154">
        <v>1314597</v>
      </c>
      <c r="E1031" s="154">
        <v>950000</v>
      </c>
      <c r="F1031" s="153">
        <f t="shared" si="15"/>
        <v>364597</v>
      </c>
    </row>
    <row r="1032" spans="1:6" ht="105.6">
      <c r="A1032" s="151" t="s">
        <v>623</v>
      </c>
      <c r="B1032" s="141">
        <v>200</v>
      </c>
      <c r="C1032" s="156" t="s">
        <v>1823</v>
      </c>
      <c r="D1032" s="154">
        <v>1212300</v>
      </c>
      <c r="E1032" s="154">
        <v>250000</v>
      </c>
      <c r="F1032" s="153">
        <f t="shared" si="15"/>
        <v>962300</v>
      </c>
    </row>
    <row r="1033" spans="1:6" ht="26.4">
      <c r="A1033" s="151" t="s">
        <v>520</v>
      </c>
      <c r="B1033" s="141">
        <v>200</v>
      </c>
      <c r="C1033" s="156" t="s">
        <v>1824</v>
      </c>
      <c r="D1033" s="154">
        <v>1212300</v>
      </c>
      <c r="E1033" s="154">
        <v>250000</v>
      </c>
      <c r="F1033" s="153">
        <f t="shared" ref="F1033:F1096" si="16">D1033-E1033</f>
        <v>962300</v>
      </c>
    </row>
    <row r="1034" spans="1:6" ht="52.8">
      <c r="A1034" s="151" t="s">
        <v>532</v>
      </c>
      <c r="B1034" s="141">
        <v>200</v>
      </c>
      <c r="C1034" s="156" t="s">
        <v>1825</v>
      </c>
      <c r="D1034" s="154">
        <v>1212300</v>
      </c>
      <c r="E1034" s="154">
        <v>250000</v>
      </c>
      <c r="F1034" s="153">
        <f t="shared" si="16"/>
        <v>962300</v>
      </c>
    </row>
    <row r="1035" spans="1:6" ht="52.8">
      <c r="A1035" s="151" t="s">
        <v>624</v>
      </c>
      <c r="B1035" s="141">
        <v>200</v>
      </c>
      <c r="C1035" s="156" t="s">
        <v>1826</v>
      </c>
      <c r="D1035" s="154">
        <v>2000000</v>
      </c>
      <c r="E1035" s="154">
        <v>79575</v>
      </c>
      <c r="F1035" s="153">
        <f t="shared" si="16"/>
        <v>1920425</v>
      </c>
    </row>
    <row r="1036" spans="1:6" ht="26.4">
      <c r="A1036" s="151" t="s">
        <v>520</v>
      </c>
      <c r="B1036" s="141">
        <v>200</v>
      </c>
      <c r="C1036" s="156" t="s">
        <v>1827</v>
      </c>
      <c r="D1036" s="154">
        <v>2000000</v>
      </c>
      <c r="E1036" s="154">
        <v>79575</v>
      </c>
      <c r="F1036" s="153">
        <f t="shared" si="16"/>
        <v>1920425</v>
      </c>
    </row>
    <row r="1037" spans="1:6" ht="13.2">
      <c r="A1037" s="151" t="s">
        <v>625</v>
      </c>
      <c r="B1037" s="141">
        <v>200</v>
      </c>
      <c r="C1037" s="156" t="s">
        <v>1828</v>
      </c>
      <c r="D1037" s="154">
        <v>2000000</v>
      </c>
      <c r="E1037" s="154">
        <v>79575</v>
      </c>
      <c r="F1037" s="153">
        <f t="shared" si="16"/>
        <v>1920425</v>
      </c>
    </row>
    <row r="1038" spans="1:6" ht="39.6">
      <c r="A1038" s="151" t="s">
        <v>626</v>
      </c>
      <c r="B1038" s="141">
        <v>200</v>
      </c>
      <c r="C1038" s="156" t="s">
        <v>1829</v>
      </c>
      <c r="D1038" s="154">
        <v>300000</v>
      </c>
      <c r="E1038" s="154">
        <v>300000</v>
      </c>
      <c r="F1038" s="153">
        <f t="shared" si="16"/>
        <v>0</v>
      </c>
    </row>
    <row r="1039" spans="1:6" ht="26.4">
      <c r="A1039" s="151" t="s">
        <v>520</v>
      </c>
      <c r="B1039" s="141">
        <v>200</v>
      </c>
      <c r="C1039" s="156" t="s">
        <v>1830</v>
      </c>
      <c r="D1039" s="154">
        <v>300000</v>
      </c>
      <c r="E1039" s="154">
        <v>300000</v>
      </c>
      <c r="F1039" s="153">
        <f t="shared" si="16"/>
        <v>0</v>
      </c>
    </row>
    <row r="1040" spans="1:6" ht="13.2">
      <c r="A1040" s="151" t="s">
        <v>521</v>
      </c>
      <c r="B1040" s="141">
        <v>200</v>
      </c>
      <c r="C1040" s="156" t="s">
        <v>1831</v>
      </c>
      <c r="D1040" s="154">
        <v>300000</v>
      </c>
      <c r="E1040" s="154">
        <v>300000</v>
      </c>
      <c r="F1040" s="153">
        <f t="shared" si="16"/>
        <v>0</v>
      </c>
    </row>
    <row r="1041" spans="1:6" ht="13.2">
      <c r="A1041" s="151" t="s">
        <v>627</v>
      </c>
      <c r="B1041" s="141">
        <v>200</v>
      </c>
      <c r="C1041" s="156" t="s">
        <v>1832</v>
      </c>
      <c r="D1041" s="154">
        <v>230113437.31999999</v>
      </c>
      <c r="E1041" s="154">
        <v>155559565.31999999</v>
      </c>
      <c r="F1041" s="153">
        <f t="shared" si="16"/>
        <v>74553872</v>
      </c>
    </row>
    <row r="1042" spans="1:6" ht="26.4">
      <c r="A1042" s="151" t="s">
        <v>474</v>
      </c>
      <c r="B1042" s="141">
        <v>200</v>
      </c>
      <c r="C1042" s="156" t="s">
        <v>1833</v>
      </c>
      <c r="D1042" s="154">
        <v>230113437.31999999</v>
      </c>
      <c r="E1042" s="154">
        <v>155559565.31999999</v>
      </c>
      <c r="F1042" s="153">
        <f t="shared" si="16"/>
        <v>74553872</v>
      </c>
    </row>
    <row r="1043" spans="1:6" ht="26.4">
      <c r="A1043" s="151" t="s">
        <v>392</v>
      </c>
      <c r="B1043" s="141">
        <v>200</v>
      </c>
      <c r="C1043" s="156" t="s">
        <v>1834</v>
      </c>
      <c r="D1043" s="154">
        <v>23768900</v>
      </c>
      <c r="E1043" s="154">
        <v>16627511.75</v>
      </c>
      <c r="F1043" s="153">
        <f t="shared" si="16"/>
        <v>7141388.25</v>
      </c>
    </row>
    <row r="1044" spans="1:6" ht="92.4">
      <c r="A1044" s="151" t="s">
        <v>628</v>
      </c>
      <c r="B1044" s="141">
        <v>200</v>
      </c>
      <c r="C1044" s="156" t="s">
        <v>1835</v>
      </c>
      <c r="D1044" s="154">
        <v>421100</v>
      </c>
      <c r="E1044" s="154">
        <v>363240.08</v>
      </c>
      <c r="F1044" s="153">
        <f t="shared" si="16"/>
        <v>57859.919999999984</v>
      </c>
    </row>
    <row r="1045" spans="1:6" ht="26.4">
      <c r="A1045" s="151" t="s">
        <v>629</v>
      </c>
      <c r="B1045" s="141">
        <v>200</v>
      </c>
      <c r="C1045" s="156" t="s">
        <v>1836</v>
      </c>
      <c r="D1045" s="154">
        <v>200000</v>
      </c>
      <c r="E1045" s="154">
        <v>185983.67</v>
      </c>
      <c r="F1045" s="153">
        <f t="shared" si="16"/>
        <v>14016.329999999987</v>
      </c>
    </row>
    <row r="1046" spans="1:6" ht="26.4">
      <c r="A1046" s="151" t="s">
        <v>520</v>
      </c>
      <c r="B1046" s="141">
        <v>200</v>
      </c>
      <c r="C1046" s="156" t="s">
        <v>1837</v>
      </c>
      <c r="D1046" s="154">
        <v>200000</v>
      </c>
      <c r="E1046" s="154">
        <v>185983.67</v>
      </c>
      <c r="F1046" s="153">
        <f t="shared" si="16"/>
        <v>14016.329999999987</v>
      </c>
    </row>
    <row r="1047" spans="1:6" ht="13.2">
      <c r="A1047" s="151" t="s">
        <v>521</v>
      </c>
      <c r="B1047" s="141">
        <v>200</v>
      </c>
      <c r="C1047" s="156" t="s">
        <v>1838</v>
      </c>
      <c r="D1047" s="154">
        <v>200000</v>
      </c>
      <c r="E1047" s="154">
        <v>185983.67</v>
      </c>
      <c r="F1047" s="153">
        <f t="shared" si="16"/>
        <v>14016.329999999987</v>
      </c>
    </row>
    <row r="1048" spans="1:6" ht="26.4">
      <c r="A1048" s="151" t="s">
        <v>630</v>
      </c>
      <c r="B1048" s="141">
        <v>200</v>
      </c>
      <c r="C1048" s="156" t="s">
        <v>1839</v>
      </c>
      <c r="D1048" s="154">
        <v>200000</v>
      </c>
      <c r="E1048" s="154">
        <v>177256.41</v>
      </c>
      <c r="F1048" s="153">
        <f t="shared" si="16"/>
        <v>22743.589999999997</v>
      </c>
    </row>
    <row r="1049" spans="1:6" ht="26.4">
      <c r="A1049" s="151" t="s">
        <v>520</v>
      </c>
      <c r="B1049" s="141">
        <v>200</v>
      </c>
      <c r="C1049" s="156" t="s">
        <v>1840</v>
      </c>
      <c r="D1049" s="154">
        <v>200000</v>
      </c>
      <c r="E1049" s="154">
        <v>177256.41</v>
      </c>
      <c r="F1049" s="153">
        <f t="shared" si="16"/>
        <v>22743.589999999997</v>
      </c>
    </row>
    <row r="1050" spans="1:6" ht="13.2">
      <c r="A1050" s="151" t="s">
        <v>521</v>
      </c>
      <c r="B1050" s="141">
        <v>200</v>
      </c>
      <c r="C1050" s="156" t="s">
        <v>1841</v>
      </c>
      <c r="D1050" s="154">
        <v>200000</v>
      </c>
      <c r="E1050" s="154">
        <v>177256.41</v>
      </c>
      <c r="F1050" s="153">
        <f t="shared" si="16"/>
        <v>22743.589999999997</v>
      </c>
    </row>
    <row r="1051" spans="1:6" ht="26.4">
      <c r="A1051" s="151" t="s">
        <v>629</v>
      </c>
      <c r="B1051" s="141">
        <v>200</v>
      </c>
      <c r="C1051" s="156" t="s">
        <v>1842</v>
      </c>
      <c r="D1051" s="154">
        <v>10550</v>
      </c>
      <c r="E1051" s="154">
        <v>0</v>
      </c>
      <c r="F1051" s="153">
        <f t="shared" si="16"/>
        <v>10550</v>
      </c>
    </row>
    <row r="1052" spans="1:6" ht="26.4">
      <c r="A1052" s="151" t="s">
        <v>520</v>
      </c>
      <c r="B1052" s="141">
        <v>200</v>
      </c>
      <c r="C1052" s="156" t="s">
        <v>1843</v>
      </c>
      <c r="D1052" s="154">
        <v>10550</v>
      </c>
      <c r="E1052" s="154">
        <v>0</v>
      </c>
      <c r="F1052" s="153">
        <f t="shared" si="16"/>
        <v>10550</v>
      </c>
    </row>
    <row r="1053" spans="1:6" ht="13.2">
      <c r="A1053" s="151" t="s">
        <v>521</v>
      </c>
      <c r="B1053" s="141">
        <v>200</v>
      </c>
      <c r="C1053" s="156" t="s">
        <v>1844</v>
      </c>
      <c r="D1053" s="154">
        <v>10550</v>
      </c>
      <c r="E1053" s="154">
        <v>0</v>
      </c>
      <c r="F1053" s="153">
        <f t="shared" si="16"/>
        <v>10550</v>
      </c>
    </row>
    <row r="1054" spans="1:6" ht="26.4">
      <c r="A1054" s="151" t="s">
        <v>630</v>
      </c>
      <c r="B1054" s="141">
        <v>200</v>
      </c>
      <c r="C1054" s="156" t="s">
        <v>1845</v>
      </c>
      <c r="D1054" s="154">
        <v>10550</v>
      </c>
      <c r="E1054" s="154">
        <v>0</v>
      </c>
      <c r="F1054" s="153">
        <f t="shared" si="16"/>
        <v>10550</v>
      </c>
    </row>
    <row r="1055" spans="1:6" ht="26.4">
      <c r="A1055" s="151" t="s">
        <v>520</v>
      </c>
      <c r="B1055" s="141">
        <v>200</v>
      </c>
      <c r="C1055" s="156" t="s">
        <v>1846</v>
      </c>
      <c r="D1055" s="154">
        <v>10550</v>
      </c>
      <c r="E1055" s="154">
        <v>0</v>
      </c>
      <c r="F1055" s="153">
        <f t="shared" si="16"/>
        <v>10550</v>
      </c>
    </row>
    <row r="1056" spans="1:6" ht="13.2">
      <c r="A1056" s="151" t="s">
        <v>521</v>
      </c>
      <c r="B1056" s="141">
        <v>200</v>
      </c>
      <c r="C1056" s="156" t="s">
        <v>1847</v>
      </c>
      <c r="D1056" s="154">
        <v>10550</v>
      </c>
      <c r="E1056" s="154">
        <v>0</v>
      </c>
      <c r="F1056" s="153">
        <f t="shared" si="16"/>
        <v>10550</v>
      </c>
    </row>
    <row r="1057" spans="1:6" ht="92.4">
      <c r="A1057" s="151" t="s">
        <v>475</v>
      </c>
      <c r="B1057" s="141">
        <v>200</v>
      </c>
      <c r="C1057" s="156" t="s">
        <v>1848</v>
      </c>
      <c r="D1057" s="154">
        <v>1070500</v>
      </c>
      <c r="E1057" s="154">
        <v>974650.89</v>
      </c>
      <c r="F1057" s="153">
        <f t="shared" si="16"/>
        <v>95849.109999999986</v>
      </c>
    </row>
    <row r="1058" spans="1:6" ht="26.4">
      <c r="A1058" s="151" t="s">
        <v>629</v>
      </c>
      <c r="B1058" s="141">
        <v>200</v>
      </c>
      <c r="C1058" s="156" t="s">
        <v>1849</v>
      </c>
      <c r="D1058" s="154">
        <v>1017000</v>
      </c>
      <c r="E1058" s="154">
        <v>925918.4</v>
      </c>
      <c r="F1058" s="153">
        <f t="shared" si="16"/>
        <v>91081.599999999977</v>
      </c>
    </row>
    <row r="1059" spans="1:6" ht="26.4">
      <c r="A1059" s="151" t="s">
        <v>520</v>
      </c>
      <c r="B1059" s="141">
        <v>200</v>
      </c>
      <c r="C1059" s="156" t="s">
        <v>1850</v>
      </c>
      <c r="D1059" s="154">
        <v>1017000</v>
      </c>
      <c r="E1059" s="154">
        <v>925918.4</v>
      </c>
      <c r="F1059" s="153">
        <f t="shared" si="16"/>
        <v>91081.599999999977</v>
      </c>
    </row>
    <row r="1060" spans="1:6" ht="13.2">
      <c r="A1060" s="151" t="s">
        <v>521</v>
      </c>
      <c r="B1060" s="141">
        <v>200</v>
      </c>
      <c r="C1060" s="156" t="s">
        <v>1851</v>
      </c>
      <c r="D1060" s="154">
        <v>1017000</v>
      </c>
      <c r="E1060" s="154">
        <v>925918.4</v>
      </c>
      <c r="F1060" s="153">
        <f t="shared" si="16"/>
        <v>91081.599999999977</v>
      </c>
    </row>
    <row r="1061" spans="1:6" ht="26.4">
      <c r="A1061" s="151" t="s">
        <v>629</v>
      </c>
      <c r="B1061" s="141">
        <v>200</v>
      </c>
      <c r="C1061" s="156" t="s">
        <v>1852</v>
      </c>
      <c r="D1061" s="154">
        <v>53500</v>
      </c>
      <c r="E1061" s="154">
        <v>48732.49</v>
      </c>
      <c r="F1061" s="153">
        <f t="shared" si="16"/>
        <v>4767.510000000002</v>
      </c>
    </row>
    <row r="1062" spans="1:6" ht="26.4">
      <c r="A1062" s="151" t="s">
        <v>520</v>
      </c>
      <c r="B1062" s="141">
        <v>200</v>
      </c>
      <c r="C1062" s="156" t="s">
        <v>1853</v>
      </c>
      <c r="D1062" s="154">
        <v>53500</v>
      </c>
      <c r="E1062" s="154">
        <v>48732.49</v>
      </c>
      <c r="F1062" s="153">
        <f t="shared" si="16"/>
        <v>4767.510000000002</v>
      </c>
    </row>
    <row r="1063" spans="1:6" ht="13.2">
      <c r="A1063" s="151" t="s">
        <v>521</v>
      </c>
      <c r="B1063" s="141">
        <v>200</v>
      </c>
      <c r="C1063" s="156" t="s">
        <v>1854</v>
      </c>
      <c r="D1063" s="154">
        <v>53500</v>
      </c>
      <c r="E1063" s="154">
        <v>48732.49</v>
      </c>
      <c r="F1063" s="153">
        <f t="shared" si="16"/>
        <v>4767.510000000002</v>
      </c>
    </row>
    <row r="1064" spans="1:6" ht="52.8">
      <c r="A1064" s="151" t="s">
        <v>631</v>
      </c>
      <c r="B1064" s="141">
        <v>200</v>
      </c>
      <c r="C1064" s="156" t="s">
        <v>1855</v>
      </c>
      <c r="D1064" s="154">
        <v>4913724</v>
      </c>
      <c r="E1064" s="154">
        <v>3170101.12</v>
      </c>
      <c r="F1064" s="153">
        <f t="shared" si="16"/>
        <v>1743622.88</v>
      </c>
    </row>
    <row r="1065" spans="1:6" ht="52.8">
      <c r="A1065" s="151" t="s">
        <v>632</v>
      </c>
      <c r="B1065" s="141">
        <v>200</v>
      </c>
      <c r="C1065" s="156" t="s">
        <v>1856</v>
      </c>
      <c r="D1065" s="154">
        <v>4913724</v>
      </c>
      <c r="E1065" s="154">
        <v>3170101.12</v>
      </c>
      <c r="F1065" s="153">
        <f t="shared" si="16"/>
        <v>1743622.88</v>
      </c>
    </row>
    <row r="1066" spans="1:6" ht="26.4">
      <c r="A1066" s="151" t="s">
        <v>520</v>
      </c>
      <c r="B1066" s="141">
        <v>200</v>
      </c>
      <c r="C1066" s="156" t="s">
        <v>1857</v>
      </c>
      <c r="D1066" s="154">
        <v>4913724</v>
      </c>
      <c r="E1066" s="154">
        <v>3170101.12</v>
      </c>
      <c r="F1066" s="153">
        <f t="shared" si="16"/>
        <v>1743622.88</v>
      </c>
    </row>
    <row r="1067" spans="1:6" ht="13.2">
      <c r="A1067" s="151" t="s">
        <v>521</v>
      </c>
      <c r="B1067" s="141">
        <v>200</v>
      </c>
      <c r="C1067" s="156" t="s">
        <v>1858</v>
      </c>
      <c r="D1067" s="154">
        <v>4913724</v>
      </c>
      <c r="E1067" s="154">
        <v>3170101.12</v>
      </c>
      <c r="F1067" s="153">
        <f t="shared" si="16"/>
        <v>1743622.88</v>
      </c>
    </row>
    <row r="1068" spans="1:6" ht="52.8">
      <c r="A1068" s="151" t="s">
        <v>633</v>
      </c>
      <c r="B1068" s="141">
        <v>200</v>
      </c>
      <c r="C1068" s="156" t="s">
        <v>1859</v>
      </c>
      <c r="D1068" s="154">
        <v>5401176</v>
      </c>
      <c r="E1068" s="154">
        <v>3227719.66</v>
      </c>
      <c r="F1068" s="153">
        <f t="shared" si="16"/>
        <v>2173456.34</v>
      </c>
    </row>
    <row r="1069" spans="1:6" ht="52.8">
      <c r="A1069" s="151" t="s">
        <v>634</v>
      </c>
      <c r="B1069" s="141">
        <v>200</v>
      </c>
      <c r="C1069" s="156" t="s">
        <v>1860</v>
      </c>
      <c r="D1069" s="154">
        <v>5401176</v>
      </c>
      <c r="E1069" s="154">
        <v>3227719.66</v>
      </c>
      <c r="F1069" s="153">
        <f t="shared" si="16"/>
        <v>2173456.34</v>
      </c>
    </row>
    <row r="1070" spans="1:6" ht="26.4">
      <c r="A1070" s="151" t="s">
        <v>520</v>
      </c>
      <c r="B1070" s="141">
        <v>200</v>
      </c>
      <c r="C1070" s="156" t="s">
        <v>1861</v>
      </c>
      <c r="D1070" s="154">
        <v>5401176</v>
      </c>
      <c r="E1070" s="154">
        <v>3227719.66</v>
      </c>
      <c r="F1070" s="153">
        <f t="shared" si="16"/>
        <v>2173456.34</v>
      </c>
    </row>
    <row r="1071" spans="1:6" ht="13.2">
      <c r="A1071" s="151" t="s">
        <v>521</v>
      </c>
      <c r="B1071" s="141">
        <v>200</v>
      </c>
      <c r="C1071" s="156" t="s">
        <v>1862</v>
      </c>
      <c r="D1071" s="154">
        <v>5401176</v>
      </c>
      <c r="E1071" s="154">
        <v>3227719.66</v>
      </c>
      <c r="F1071" s="153">
        <f t="shared" si="16"/>
        <v>2173456.34</v>
      </c>
    </row>
    <row r="1072" spans="1:6" ht="39.6">
      <c r="A1072" s="151" t="s">
        <v>635</v>
      </c>
      <c r="B1072" s="141">
        <v>200</v>
      </c>
      <c r="C1072" s="156" t="s">
        <v>1863</v>
      </c>
      <c r="D1072" s="154">
        <v>11962400</v>
      </c>
      <c r="E1072" s="154">
        <v>8891800</v>
      </c>
      <c r="F1072" s="153">
        <f t="shared" si="16"/>
        <v>3070600</v>
      </c>
    </row>
    <row r="1073" spans="1:6" ht="66">
      <c r="A1073" s="151" t="s">
        <v>636</v>
      </c>
      <c r="B1073" s="141">
        <v>200</v>
      </c>
      <c r="C1073" s="156" t="s">
        <v>1864</v>
      </c>
      <c r="D1073" s="154">
        <v>156270</v>
      </c>
      <c r="E1073" s="154">
        <v>117760</v>
      </c>
      <c r="F1073" s="153">
        <f t="shared" si="16"/>
        <v>38510</v>
      </c>
    </row>
    <row r="1074" spans="1:6" ht="26.4">
      <c r="A1074" s="151" t="s">
        <v>520</v>
      </c>
      <c r="B1074" s="141">
        <v>200</v>
      </c>
      <c r="C1074" s="156" t="s">
        <v>1865</v>
      </c>
      <c r="D1074" s="154">
        <v>156270</v>
      </c>
      <c r="E1074" s="154">
        <v>117760</v>
      </c>
      <c r="F1074" s="153">
        <f t="shared" si="16"/>
        <v>38510</v>
      </c>
    </row>
    <row r="1075" spans="1:6" ht="13.2">
      <c r="A1075" s="151" t="s">
        <v>521</v>
      </c>
      <c r="B1075" s="141">
        <v>200</v>
      </c>
      <c r="C1075" s="156" t="s">
        <v>1866</v>
      </c>
      <c r="D1075" s="154">
        <v>156270</v>
      </c>
      <c r="E1075" s="154">
        <v>117760</v>
      </c>
      <c r="F1075" s="153">
        <f t="shared" si="16"/>
        <v>38510</v>
      </c>
    </row>
    <row r="1076" spans="1:6" ht="66">
      <c r="A1076" s="151" t="s">
        <v>636</v>
      </c>
      <c r="B1076" s="141">
        <v>200</v>
      </c>
      <c r="C1076" s="156" t="s">
        <v>1867</v>
      </c>
      <c r="D1076" s="154">
        <v>78130</v>
      </c>
      <c r="E1076" s="154">
        <v>58040</v>
      </c>
      <c r="F1076" s="153">
        <f t="shared" si="16"/>
        <v>20090</v>
      </c>
    </row>
    <row r="1077" spans="1:6" ht="26.4">
      <c r="A1077" s="151" t="s">
        <v>520</v>
      </c>
      <c r="B1077" s="141">
        <v>200</v>
      </c>
      <c r="C1077" s="156" t="s">
        <v>1868</v>
      </c>
      <c r="D1077" s="154">
        <v>78130</v>
      </c>
      <c r="E1077" s="154">
        <v>58040</v>
      </c>
      <c r="F1077" s="153">
        <f t="shared" si="16"/>
        <v>20090</v>
      </c>
    </row>
    <row r="1078" spans="1:6" ht="13.2">
      <c r="A1078" s="151" t="s">
        <v>521</v>
      </c>
      <c r="B1078" s="141">
        <v>200</v>
      </c>
      <c r="C1078" s="156" t="s">
        <v>1869</v>
      </c>
      <c r="D1078" s="154">
        <v>78130</v>
      </c>
      <c r="E1078" s="154">
        <v>58040</v>
      </c>
      <c r="F1078" s="153">
        <f t="shared" si="16"/>
        <v>20090</v>
      </c>
    </row>
    <row r="1079" spans="1:6" ht="52.8">
      <c r="A1079" s="151" t="s">
        <v>637</v>
      </c>
      <c r="B1079" s="141">
        <v>200</v>
      </c>
      <c r="C1079" s="156" t="s">
        <v>1870</v>
      </c>
      <c r="D1079" s="154">
        <v>254500</v>
      </c>
      <c r="E1079" s="154">
        <v>208000</v>
      </c>
      <c r="F1079" s="153">
        <f t="shared" si="16"/>
        <v>46500</v>
      </c>
    </row>
    <row r="1080" spans="1:6" ht="26.4">
      <c r="A1080" s="151" t="s">
        <v>520</v>
      </c>
      <c r="B1080" s="141">
        <v>200</v>
      </c>
      <c r="C1080" s="156" t="s">
        <v>1871</v>
      </c>
      <c r="D1080" s="154">
        <v>254500</v>
      </c>
      <c r="E1080" s="154">
        <v>208000</v>
      </c>
      <c r="F1080" s="153">
        <f t="shared" si="16"/>
        <v>46500</v>
      </c>
    </row>
    <row r="1081" spans="1:6" ht="13.2">
      <c r="A1081" s="151" t="s">
        <v>521</v>
      </c>
      <c r="B1081" s="141">
        <v>200</v>
      </c>
      <c r="C1081" s="156" t="s">
        <v>1872</v>
      </c>
      <c r="D1081" s="154">
        <v>254500</v>
      </c>
      <c r="E1081" s="154">
        <v>208000</v>
      </c>
      <c r="F1081" s="153">
        <f t="shared" si="16"/>
        <v>46500</v>
      </c>
    </row>
    <row r="1082" spans="1:6" ht="52.8">
      <c r="A1082" s="151" t="s">
        <v>638</v>
      </c>
      <c r="B1082" s="141">
        <v>200</v>
      </c>
      <c r="C1082" s="156" t="s">
        <v>1873</v>
      </c>
      <c r="D1082" s="154">
        <v>254500</v>
      </c>
      <c r="E1082" s="154">
        <v>208000</v>
      </c>
      <c r="F1082" s="153">
        <f t="shared" si="16"/>
        <v>46500</v>
      </c>
    </row>
    <row r="1083" spans="1:6" ht="26.4">
      <c r="A1083" s="151" t="s">
        <v>520</v>
      </c>
      <c r="B1083" s="141">
        <v>200</v>
      </c>
      <c r="C1083" s="156" t="s">
        <v>1874</v>
      </c>
      <c r="D1083" s="154">
        <v>254500</v>
      </c>
      <c r="E1083" s="154">
        <v>208000</v>
      </c>
      <c r="F1083" s="153">
        <f t="shared" si="16"/>
        <v>46500</v>
      </c>
    </row>
    <row r="1084" spans="1:6" ht="13.2">
      <c r="A1084" s="151" t="s">
        <v>521</v>
      </c>
      <c r="B1084" s="141">
        <v>200</v>
      </c>
      <c r="C1084" s="156" t="s">
        <v>1875</v>
      </c>
      <c r="D1084" s="154">
        <v>254500</v>
      </c>
      <c r="E1084" s="154">
        <v>208000</v>
      </c>
      <c r="F1084" s="153">
        <f t="shared" si="16"/>
        <v>46500</v>
      </c>
    </row>
    <row r="1085" spans="1:6" ht="92.4">
      <c r="A1085" s="151" t="s">
        <v>639</v>
      </c>
      <c r="B1085" s="141">
        <v>200</v>
      </c>
      <c r="C1085" s="156" t="s">
        <v>1876</v>
      </c>
      <c r="D1085" s="154">
        <v>5297860</v>
      </c>
      <c r="E1085" s="154">
        <v>3930000</v>
      </c>
      <c r="F1085" s="153">
        <f t="shared" si="16"/>
        <v>1367860</v>
      </c>
    </row>
    <row r="1086" spans="1:6" ht="26.4">
      <c r="A1086" s="151" t="s">
        <v>520</v>
      </c>
      <c r="B1086" s="141">
        <v>200</v>
      </c>
      <c r="C1086" s="156" t="s">
        <v>1877</v>
      </c>
      <c r="D1086" s="154">
        <v>5297860</v>
      </c>
      <c r="E1086" s="154">
        <v>3930000</v>
      </c>
      <c r="F1086" s="153">
        <f t="shared" si="16"/>
        <v>1367860</v>
      </c>
    </row>
    <row r="1087" spans="1:6" ht="13.2">
      <c r="A1087" s="151" t="s">
        <v>521</v>
      </c>
      <c r="B1087" s="141">
        <v>200</v>
      </c>
      <c r="C1087" s="156" t="s">
        <v>1878</v>
      </c>
      <c r="D1087" s="154">
        <v>5297860</v>
      </c>
      <c r="E1087" s="154">
        <v>3930000</v>
      </c>
      <c r="F1087" s="153">
        <f t="shared" si="16"/>
        <v>1367860</v>
      </c>
    </row>
    <row r="1088" spans="1:6" ht="92.4">
      <c r="A1088" s="151" t="s">
        <v>639</v>
      </c>
      <c r="B1088" s="141">
        <v>200</v>
      </c>
      <c r="C1088" s="156" t="s">
        <v>1879</v>
      </c>
      <c r="D1088" s="154">
        <v>5921140</v>
      </c>
      <c r="E1088" s="154">
        <v>4370000</v>
      </c>
      <c r="F1088" s="153">
        <f t="shared" si="16"/>
        <v>1551140</v>
      </c>
    </row>
    <row r="1089" spans="1:6" ht="26.4">
      <c r="A1089" s="151" t="s">
        <v>520</v>
      </c>
      <c r="B1089" s="141">
        <v>200</v>
      </c>
      <c r="C1089" s="156" t="s">
        <v>1880</v>
      </c>
      <c r="D1089" s="154">
        <v>5921140</v>
      </c>
      <c r="E1089" s="154">
        <v>4370000</v>
      </c>
      <c r="F1089" s="153">
        <f t="shared" si="16"/>
        <v>1551140</v>
      </c>
    </row>
    <row r="1090" spans="1:6" ht="13.2">
      <c r="A1090" s="151" t="s">
        <v>521</v>
      </c>
      <c r="B1090" s="141">
        <v>200</v>
      </c>
      <c r="C1090" s="156" t="s">
        <v>1881</v>
      </c>
      <c r="D1090" s="154">
        <v>5921140</v>
      </c>
      <c r="E1090" s="154">
        <v>4370000</v>
      </c>
      <c r="F1090" s="153">
        <f t="shared" si="16"/>
        <v>1551140</v>
      </c>
    </row>
    <row r="1091" spans="1:6" ht="13.2">
      <c r="A1091" s="151" t="s">
        <v>347</v>
      </c>
      <c r="B1091" s="141">
        <v>200</v>
      </c>
      <c r="C1091" s="156" t="s">
        <v>1882</v>
      </c>
      <c r="D1091" s="154">
        <v>206344537.31999999</v>
      </c>
      <c r="E1091" s="154">
        <v>138932053.56999999</v>
      </c>
      <c r="F1091" s="153">
        <f t="shared" si="16"/>
        <v>67412483.75</v>
      </c>
    </row>
    <row r="1092" spans="1:6" ht="26.4">
      <c r="A1092" s="151" t="s">
        <v>524</v>
      </c>
      <c r="B1092" s="141">
        <v>200</v>
      </c>
      <c r="C1092" s="156" t="s">
        <v>1883</v>
      </c>
      <c r="D1092" s="154">
        <v>206344537.31999999</v>
      </c>
      <c r="E1092" s="154">
        <v>138932053.56999999</v>
      </c>
      <c r="F1092" s="153">
        <f t="shared" si="16"/>
        <v>67412483.75</v>
      </c>
    </row>
    <row r="1093" spans="1:6" ht="26.4">
      <c r="A1093" s="151" t="s">
        <v>640</v>
      </c>
      <c r="B1093" s="141">
        <v>200</v>
      </c>
      <c r="C1093" s="156" t="s">
        <v>1884</v>
      </c>
      <c r="D1093" s="154">
        <v>9923190</v>
      </c>
      <c r="E1093" s="154">
        <v>6684397.7599999998</v>
      </c>
      <c r="F1093" s="153">
        <f t="shared" si="16"/>
        <v>3238792.24</v>
      </c>
    </row>
    <row r="1094" spans="1:6" ht="26.4">
      <c r="A1094" s="151" t="s">
        <v>520</v>
      </c>
      <c r="B1094" s="141">
        <v>200</v>
      </c>
      <c r="C1094" s="156" t="s">
        <v>1885</v>
      </c>
      <c r="D1094" s="154">
        <v>9923190</v>
      </c>
      <c r="E1094" s="154">
        <v>6684397.7599999998</v>
      </c>
      <c r="F1094" s="153">
        <f t="shared" si="16"/>
        <v>3238792.24</v>
      </c>
    </row>
    <row r="1095" spans="1:6" ht="52.8">
      <c r="A1095" s="151" t="s">
        <v>532</v>
      </c>
      <c r="B1095" s="141">
        <v>200</v>
      </c>
      <c r="C1095" s="156" t="s">
        <v>1886</v>
      </c>
      <c r="D1095" s="154">
        <v>9923190</v>
      </c>
      <c r="E1095" s="154">
        <v>6684397.7599999998</v>
      </c>
      <c r="F1095" s="153">
        <f t="shared" si="16"/>
        <v>3238792.24</v>
      </c>
    </row>
    <row r="1096" spans="1:6" ht="26.4">
      <c r="A1096" s="151" t="s">
        <v>641</v>
      </c>
      <c r="B1096" s="141">
        <v>200</v>
      </c>
      <c r="C1096" s="156" t="s">
        <v>1887</v>
      </c>
      <c r="D1096" s="154">
        <v>11907941</v>
      </c>
      <c r="E1096" s="154">
        <v>7978994.3399999999</v>
      </c>
      <c r="F1096" s="153">
        <f t="shared" si="16"/>
        <v>3928946.66</v>
      </c>
    </row>
    <row r="1097" spans="1:6" ht="26.4">
      <c r="A1097" s="151" t="s">
        <v>520</v>
      </c>
      <c r="B1097" s="141">
        <v>200</v>
      </c>
      <c r="C1097" s="156" t="s">
        <v>1888</v>
      </c>
      <c r="D1097" s="154">
        <v>11907941</v>
      </c>
      <c r="E1097" s="154">
        <v>7978994.3399999999</v>
      </c>
      <c r="F1097" s="153">
        <f t="shared" ref="F1097:F1160" si="17">D1097-E1097</f>
        <v>3928946.66</v>
      </c>
    </row>
    <row r="1098" spans="1:6" ht="52.8">
      <c r="A1098" s="151" t="s">
        <v>532</v>
      </c>
      <c r="B1098" s="141">
        <v>200</v>
      </c>
      <c r="C1098" s="156" t="s">
        <v>1889</v>
      </c>
      <c r="D1098" s="154">
        <v>11907941</v>
      </c>
      <c r="E1098" s="154">
        <v>7978994.3399999999</v>
      </c>
      <c r="F1098" s="153">
        <f t="shared" si="17"/>
        <v>3928946.66</v>
      </c>
    </row>
    <row r="1099" spans="1:6" ht="52.8">
      <c r="A1099" s="151" t="s">
        <v>642</v>
      </c>
      <c r="B1099" s="141">
        <v>200</v>
      </c>
      <c r="C1099" s="156" t="s">
        <v>1890</v>
      </c>
      <c r="D1099" s="154">
        <v>64320</v>
      </c>
      <c r="E1099" s="154">
        <v>39160</v>
      </c>
      <c r="F1099" s="153">
        <f t="shared" si="17"/>
        <v>25160</v>
      </c>
    </row>
    <row r="1100" spans="1:6" ht="26.4">
      <c r="A1100" s="151" t="s">
        <v>520</v>
      </c>
      <c r="B1100" s="141">
        <v>200</v>
      </c>
      <c r="C1100" s="156" t="s">
        <v>1891</v>
      </c>
      <c r="D1100" s="154">
        <v>64320</v>
      </c>
      <c r="E1100" s="154">
        <v>39160</v>
      </c>
      <c r="F1100" s="153">
        <f t="shared" si="17"/>
        <v>25160</v>
      </c>
    </row>
    <row r="1101" spans="1:6" ht="13.2">
      <c r="A1101" s="151" t="s">
        <v>521</v>
      </c>
      <c r="B1101" s="141">
        <v>200</v>
      </c>
      <c r="C1101" s="156" t="s">
        <v>1892</v>
      </c>
      <c r="D1101" s="154">
        <v>64320</v>
      </c>
      <c r="E1101" s="154">
        <v>39160</v>
      </c>
      <c r="F1101" s="153">
        <f t="shared" si="17"/>
        <v>25160</v>
      </c>
    </row>
    <row r="1102" spans="1:6" ht="52.8">
      <c r="A1102" s="151" t="s">
        <v>643</v>
      </c>
      <c r="B1102" s="141">
        <v>200</v>
      </c>
      <c r="C1102" s="156" t="s">
        <v>1893</v>
      </c>
      <c r="D1102" s="154">
        <v>71320</v>
      </c>
      <c r="E1102" s="154">
        <v>46160</v>
      </c>
      <c r="F1102" s="153">
        <f t="shared" si="17"/>
        <v>25160</v>
      </c>
    </row>
    <row r="1103" spans="1:6" ht="26.4">
      <c r="A1103" s="151" t="s">
        <v>520</v>
      </c>
      <c r="B1103" s="141">
        <v>200</v>
      </c>
      <c r="C1103" s="156" t="s">
        <v>1894</v>
      </c>
      <c r="D1103" s="154">
        <v>71320</v>
      </c>
      <c r="E1103" s="154">
        <v>46160</v>
      </c>
      <c r="F1103" s="153">
        <f t="shared" si="17"/>
        <v>25160</v>
      </c>
    </row>
    <row r="1104" spans="1:6" ht="13.2">
      <c r="A1104" s="151" t="s">
        <v>521</v>
      </c>
      <c r="B1104" s="141">
        <v>200</v>
      </c>
      <c r="C1104" s="156" t="s">
        <v>1895</v>
      </c>
      <c r="D1104" s="154">
        <v>71320</v>
      </c>
      <c r="E1104" s="154">
        <v>46160</v>
      </c>
      <c r="F1104" s="153">
        <f t="shared" si="17"/>
        <v>25160</v>
      </c>
    </row>
    <row r="1105" spans="1:6" ht="39.6">
      <c r="A1105" s="151" t="s">
        <v>2128</v>
      </c>
      <c r="B1105" s="141">
        <v>200</v>
      </c>
      <c r="C1105" s="156" t="s">
        <v>1896</v>
      </c>
      <c r="D1105" s="154">
        <v>1602576.72</v>
      </c>
      <c r="E1105" s="154">
        <v>544500</v>
      </c>
      <c r="F1105" s="153">
        <f t="shared" si="17"/>
        <v>1058076.72</v>
      </c>
    </row>
    <row r="1106" spans="1:6" ht="26.4">
      <c r="A1106" s="151" t="s">
        <v>520</v>
      </c>
      <c r="B1106" s="141">
        <v>200</v>
      </c>
      <c r="C1106" s="156" t="s">
        <v>1897</v>
      </c>
      <c r="D1106" s="154">
        <v>1602576.72</v>
      </c>
      <c r="E1106" s="154">
        <v>544500</v>
      </c>
      <c r="F1106" s="153">
        <f t="shared" si="17"/>
        <v>1058076.72</v>
      </c>
    </row>
    <row r="1107" spans="1:6" ht="13.2">
      <c r="A1107" s="151" t="s">
        <v>521</v>
      </c>
      <c r="B1107" s="141">
        <v>200</v>
      </c>
      <c r="C1107" s="156" t="s">
        <v>1898</v>
      </c>
      <c r="D1107" s="154">
        <v>1602576.72</v>
      </c>
      <c r="E1107" s="154">
        <v>544500</v>
      </c>
      <c r="F1107" s="153">
        <f t="shared" si="17"/>
        <v>1058076.72</v>
      </c>
    </row>
    <row r="1108" spans="1:6" ht="39.6">
      <c r="A1108" s="151" t="s">
        <v>644</v>
      </c>
      <c r="B1108" s="141">
        <v>200</v>
      </c>
      <c r="C1108" s="156" t="s">
        <v>1899</v>
      </c>
      <c r="D1108" s="154">
        <v>2878273.28</v>
      </c>
      <c r="E1108" s="154">
        <v>1860935.55</v>
      </c>
      <c r="F1108" s="153">
        <f t="shared" si="17"/>
        <v>1017337.7299999997</v>
      </c>
    </row>
    <row r="1109" spans="1:6" ht="26.4">
      <c r="A1109" s="151" t="s">
        <v>520</v>
      </c>
      <c r="B1109" s="141">
        <v>200</v>
      </c>
      <c r="C1109" s="156" t="s">
        <v>1900</v>
      </c>
      <c r="D1109" s="154">
        <v>2878273.28</v>
      </c>
      <c r="E1109" s="154">
        <v>1860935.55</v>
      </c>
      <c r="F1109" s="153">
        <f t="shared" si="17"/>
        <v>1017337.7299999997</v>
      </c>
    </row>
    <row r="1110" spans="1:6" ht="13.2">
      <c r="A1110" s="151" t="s">
        <v>521</v>
      </c>
      <c r="B1110" s="141">
        <v>200</v>
      </c>
      <c r="C1110" s="156" t="s">
        <v>1901</v>
      </c>
      <c r="D1110" s="154">
        <v>2878273.28</v>
      </c>
      <c r="E1110" s="154">
        <v>1860935.55</v>
      </c>
      <c r="F1110" s="153">
        <f t="shared" si="17"/>
        <v>1017337.7299999997</v>
      </c>
    </row>
    <row r="1111" spans="1:6" ht="39.6">
      <c r="A1111" s="151" t="s">
        <v>645</v>
      </c>
      <c r="B1111" s="141">
        <v>200</v>
      </c>
      <c r="C1111" s="156" t="s">
        <v>1902</v>
      </c>
      <c r="D1111" s="154">
        <v>2667997</v>
      </c>
      <c r="E1111" s="154">
        <v>1724026</v>
      </c>
      <c r="F1111" s="153">
        <f t="shared" si="17"/>
        <v>943971</v>
      </c>
    </row>
    <row r="1112" spans="1:6" ht="26.4">
      <c r="A1112" s="151" t="s">
        <v>520</v>
      </c>
      <c r="B1112" s="141">
        <v>200</v>
      </c>
      <c r="C1112" s="156" t="s">
        <v>1903</v>
      </c>
      <c r="D1112" s="154">
        <v>2667997</v>
      </c>
      <c r="E1112" s="154">
        <v>1724026</v>
      </c>
      <c r="F1112" s="153">
        <f t="shared" si="17"/>
        <v>943971</v>
      </c>
    </row>
    <row r="1113" spans="1:6" ht="13.2">
      <c r="A1113" s="151" t="s">
        <v>521</v>
      </c>
      <c r="B1113" s="141">
        <v>200</v>
      </c>
      <c r="C1113" s="156" t="s">
        <v>1904</v>
      </c>
      <c r="D1113" s="154">
        <v>2667997</v>
      </c>
      <c r="E1113" s="154">
        <v>1724026</v>
      </c>
      <c r="F1113" s="153">
        <f t="shared" si="17"/>
        <v>943971</v>
      </c>
    </row>
    <row r="1114" spans="1:6" ht="39.6">
      <c r="A1114" s="151" t="s">
        <v>646</v>
      </c>
      <c r="B1114" s="141">
        <v>200</v>
      </c>
      <c r="C1114" s="156" t="s">
        <v>1905</v>
      </c>
      <c r="D1114" s="154">
        <v>2906540</v>
      </c>
      <c r="E1114" s="154">
        <v>1486070</v>
      </c>
      <c r="F1114" s="153">
        <f t="shared" si="17"/>
        <v>1420470</v>
      </c>
    </row>
    <row r="1115" spans="1:6" ht="26.4">
      <c r="A1115" s="151" t="s">
        <v>520</v>
      </c>
      <c r="B1115" s="141">
        <v>200</v>
      </c>
      <c r="C1115" s="156" t="s">
        <v>1906</v>
      </c>
      <c r="D1115" s="154">
        <v>2906540</v>
      </c>
      <c r="E1115" s="154">
        <v>1486070</v>
      </c>
      <c r="F1115" s="153">
        <f t="shared" si="17"/>
        <v>1420470</v>
      </c>
    </row>
    <row r="1116" spans="1:6" ht="13.2">
      <c r="A1116" s="151" t="s">
        <v>521</v>
      </c>
      <c r="B1116" s="141">
        <v>200</v>
      </c>
      <c r="C1116" s="156" t="s">
        <v>1907</v>
      </c>
      <c r="D1116" s="154">
        <v>2906540</v>
      </c>
      <c r="E1116" s="154">
        <v>1486070</v>
      </c>
      <c r="F1116" s="153">
        <f t="shared" si="17"/>
        <v>1420470</v>
      </c>
    </row>
    <row r="1117" spans="1:6" ht="92.4">
      <c r="A1117" s="151" t="s">
        <v>647</v>
      </c>
      <c r="B1117" s="141">
        <v>200</v>
      </c>
      <c r="C1117" s="156" t="s">
        <v>1908</v>
      </c>
      <c r="D1117" s="154">
        <v>360000</v>
      </c>
      <c r="E1117" s="154">
        <v>280136.53000000003</v>
      </c>
      <c r="F1117" s="153">
        <f t="shared" si="17"/>
        <v>79863.469999999972</v>
      </c>
    </row>
    <row r="1118" spans="1:6" ht="13.2">
      <c r="A1118" s="151" t="s">
        <v>388</v>
      </c>
      <c r="B1118" s="141">
        <v>200</v>
      </c>
      <c r="C1118" s="156" t="s">
        <v>1909</v>
      </c>
      <c r="D1118" s="154">
        <v>360000</v>
      </c>
      <c r="E1118" s="154">
        <v>280136.53000000003</v>
      </c>
      <c r="F1118" s="153">
        <f t="shared" si="17"/>
        <v>79863.469999999972</v>
      </c>
    </row>
    <row r="1119" spans="1:6" ht="39.6">
      <c r="A1119" s="151" t="s">
        <v>486</v>
      </c>
      <c r="B1119" s="141">
        <v>200</v>
      </c>
      <c r="C1119" s="156" t="s">
        <v>1910</v>
      </c>
      <c r="D1119" s="154">
        <v>360000</v>
      </c>
      <c r="E1119" s="154">
        <v>280136.53000000003</v>
      </c>
      <c r="F1119" s="153">
        <f t="shared" si="17"/>
        <v>79863.469999999972</v>
      </c>
    </row>
    <row r="1120" spans="1:6" ht="105.6">
      <c r="A1120" s="151" t="s">
        <v>648</v>
      </c>
      <c r="B1120" s="141">
        <v>200</v>
      </c>
      <c r="C1120" s="156" t="s">
        <v>1911</v>
      </c>
      <c r="D1120" s="154">
        <v>50077741</v>
      </c>
      <c r="E1120" s="154">
        <v>33930560.990000002</v>
      </c>
      <c r="F1120" s="153">
        <f t="shared" si="17"/>
        <v>16147180.009999998</v>
      </c>
    </row>
    <row r="1121" spans="1:6" ht="26.4">
      <c r="A1121" s="151" t="s">
        <v>520</v>
      </c>
      <c r="B1121" s="141">
        <v>200</v>
      </c>
      <c r="C1121" s="156" t="s">
        <v>1912</v>
      </c>
      <c r="D1121" s="154">
        <v>50077741</v>
      </c>
      <c r="E1121" s="154">
        <v>33930560.990000002</v>
      </c>
      <c r="F1121" s="153">
        <f t="shared" si="17"/>
        <v>16147180.009999998</v>
      </c>
    </row>
    <row r="1122" spans="1:6" ht="52.8">
      <c r="A1122" s="151" t="s">
        <v>532</v>
      </c>
      <c r="B1122" s="141">
        <v>200</v>
      </c>
      <c r="C1122" s="156" t="s">
        <v>1913</v>
      </c>
      <c r="D1122" s="154">
        <v>50077741</v>
      </c>
      <c r="E1122" s="154">
        <v>33930560.990000002</v>
      </c>
      <c r="F1122" s="153">
        <f t="shared" si="17"/>
        <v>16147180.009999998</v>
      </c>
    </row>
    <row r="1123" spans="1:6" ht="105.6">
      <c r="A1123" s="151" t="s">
        <v>649</v>
      </c>
      <c r="B1123" s="141">
        <v>200</v>
      </c>
      <c r="C1123" s="156" t="s">
        <v>1914</v>
      </c>
      <c r="D1123" s="154">
        <v>24388112</v>
      </c>
      <c r="E1123" s="154">
        <v>16365972.1</v>
      </c>
      <c r="F1123" s="153">
        <f t="shared" si="17"/>
        <v>8022139.9000000004</v>
      </c>
    </row>
    <row r="1124" spans="1:6" ht="26.4">
      <c r="A1124" s="151" t="s">
        <v>520</v>
      </c>
      <c r="B1124" s="141">
        <v>200</v>
      </c>
      <c r="C1124" s="156" t="s">
        <v>1915</v>
      </c>
      <c r="D1124" s="154">
        <v>24388112</v>
      </c>
      <c r="E1124" s="154">
        <v>16365972.1</v>
      </c>
      <c r="F1124" s="153">
        <f t="shared" si="17"/>
        <v>8022139.9000000004</v>
      </c>
    </row>
    <row r="1125" spans="1:6" ht="52.8">
      <c r="A1125" s="151" t="s">
        <v>532</v>
      </c>
      <c r="B1125" s="141">
        <v>200</v>
      </c>
      <c r="C1125" s="156" t="s">
        <v>1916</v>
      </c>
      <c r="D1125" s="154">
        <v>24388112</v>
      </c>
      <c r="E1125" s="154">
        <v>16365972.1</v>
      </c>
      <c r="F1125" s="153">
        <f t="shared" si="17"/>
        <v>8022139.9000000004</v>
      </c>
    </row>
    <row r="1126" spans="1:6" ht="105.6">
      <c r="A1126" s="151" t="s">
        <v>650</v>
      </c>
      <c r="B1126" s="141">
        <v>200</v>
      </c>
      <c r="C1126" s="156" t="s">
        <v>1917</v>
      </c>
      <c r="D1126" s="154">
        <v>64385668</v>
      </c>
      <c r="E1126" s="154">
        <v>45168461.329999998</v>
      </c>
      <c r="F1126" s="153">
        <f t="shared" si="17"/>
        <v>19217206.670000002</v>
      </c>
    </row>
    <row r="1127" spans="1:6" ht="26.4">
      <c r="A1127" s="151" t="s">
        <v>520</v>
      </c>
      <c r="B1127" s="141">
        <v>200</v>
      </c>
      <c r="C1127" s="156" t="s">
        <v>1918</v>
      </c>
      <c r="D1127" s="154">
        <v>64385668</v>
      </c>
      <c r="E1127" s="154">
        <v>45168461.329999998</v>
      </c>
      <c r="F1127" s="153">
        <f t="shared" si="17"/>
        <v>19217206.670000002</v>
      </c>
    </row>
    <row r="1128" spans="1:6" ht="52.8">
      <c r="A1128" s="151" t="s">
        <v>532</v>
      </c>
      <c r="B1128" s="141">
        <v>200</v>
      </c>
      <c r="C1128" s="156" t="s">
        <v>1919</v>
      </c>
      <c r="D1128" s="154">
        <v>64385668</v>
      </c>
      <c r="E1128" s="154">
        <v>45168461.329999998</v>
      </c>
      <c r="F1128" s="153">
        <f t="shared" si="17"/>
        <v>19217206.670000002</v>
      </c>
    </row>
    <row r="1129" spans="1:6" ht="105.6">
      <c r="A1129" s="151" t="s">
        <v>651</v>
      </c>
      <c r="B1129" s="141">
        <v>200</v>
      </c>
      <c r="C1129" s="156" t="s">
        <v>1920</v>
      </c>
      <c r="D1129" s="154">
        <v>30024745</v>
      </c>
      <c r="E1129" s="154">
        <v>18031525.02</v>
      </c>
      <c r="F1129" s="153">
        <f t="shared" si="17"/>
        <v>11993219.98</v>
      </c>
    </row>
    <row r="1130" spans="1:6" ht="26.4">
      <c r="A1130" s="151" t="s">
        <v>520</v>
      </c>
      <c r="B1130" s="141">
        <v>200</v>
      </c>
      <c r="C1130" s="156" t="s">
        <v>1921</v>
      </c>
      <c r="D1130" s="154">
        <v>30024745</v>
      </c>
      <c r="E1130" s="154">
        <v>18031525.02</v>
      </c>
      <c r="F1130" s="153">
        <f t="shared" si="17"/>
        <v>11993219.98</v>
      </c>
    </row>
    <row r="1131" spans="1:6" ht="52.8">
      <c r="A1131" s="151" t="s">
        <v>532</v>
      </c>
      <c r="B1131" s="141">
        <v>200</v>
      </c>
      <c r="C1131" s="156" t="s">
        <v>1922</v>
      </c>
      <c r="D1131" s="154">
        <v>30024745</v>
      </c>
      <c r="E1131" s="154">
        <v>18031525.02</v>
      </c>
      <c r="F1131" s="153">
        <f t="shared" si="17"/>
        <v>11993219.98</v>
      </c>
    </row>
    <row r="1132" spans="1:6" ht="92.4">
      <c r="A1132" s="151" t="s">
        <v>652</v>
      </c>
      <c r="B1132" s="141">
        <v>200</v>
      </c>
      <c r="C1132" s="156" t="s">
        <v>1923</v>
      </c>
      <c r="D1132" s="154">
        <v>2230536</v>
      </c>
      <c r="E1132" s="154">
        <v>2109322.36</v>
      </c>
      <c r="F1132" s="153">
        <f t="shared" si="17"/>
        <v>121213.64000000013</v>
      </c>
    </row>
    <row r="1133" spans="1:6" ht="26.4">
      <c r="A1133" s="151" t="s">
        <v>520</v>
      </c>
      <c r="B1133" s="141">
        <v>200</v>
      </c>
      <c r="C1133" s="156" t="s">
        <v>1924</v>
      </c>
      <c r="D1133" s="154">
        <v>2230536</v>
      </c>
      <c r="E1133" s="154">
        <v>2109322.36</v>
      </c>
      <c r="F1133" s="153">
        <f t="shared" si="17"/>
        <v>121213.64000000013</v>
      </c>
    </row>
    <row r="1134" spans="1:6" ht="52.8">
      <c r="A1134" s="151" t="s">
        <v>532</v>
      </c>
      <c r="B1134" s="141">
        <v>200</v>
      </c>
      <c r="C1134" s="156" t="s">
        <v>1925</v>
      </c>
      <c r="D1134" s="154">
        <v>2230536</v>
      </c>
      <c r="E1134" s="154">
        <v>2109322.36</v>
      </c>
      <c r="F1134" s="153">
        <f t="shared" si="17"/>
        <v>121213.64000000013</v>
      </c>
    </row>
    <row r="1135" spans="1:6" ht="92.4">
      <c r="A1135" s="151" t="s">
        <v>653</v>
      </c>
      <c r="B1135" s="141">
        <v>200</v>
      </c>
      <c r="C1135" s="156" t="s">
        <v>1926</v>
      </c>
      <c r="D1135" s="154">
        <v>2447300</v>
      </c>
      <c r="E1135" s="154">
        <v>2381327</v>
      </c>
      <c r="F1135" s="153">
        <f t="shared" si="17"/>
        <v>65973</v>
      </c>
    </row>
    <row r="1136" spans="1:6" ht="26.4">
      <c r="A1136" s="151" t="s">
        <v>520</v>
      </c>
      <c r="B1136" s="141">
        <v>200</v>
      </c>
      <c r="C1136" s="156" t="s">
        <v>1927</v>
      </c>
      <c r="D1136" s="154">
        <v>2447300</v>
      </c>
      <c r="E1136" s="154">
        <v>2381327</v>
      </c>
      <c r="F1136" s="153">
        <f t="shared" si="17"/>
        <v>65973</v>
      </c>
    </row>
    <row r="1137" spans="1:6" ht="52.8">
      <c r="A1137" s="151" t="s">
        <v>532</v>
      </c>
      <c r="B1137" s="141">
        <v>200</v>
      </c>
      <c r="C1137" s="156" t="s">
        <v>1928</v>
      </c>
      <c r="D1137" s="154">
        <v>2447300</v>
      </c>
      <c r="E1137" s="154">
        <v>2381327</v>
      </c>
      <c r="F1137" s="153">
        <f t="shared" si="17"/>
        <v>65973</v>
      </c>
    </row>
    <row r="1138" spans="1:6" ht="39.6">
      <c r="A1138" s="151" t="s">
        <v>654</v>
      </c>
      <c r="B1138" s="141">
        <v>200</v>
      </c>
      <c r="C1138" s="156" t="s">
        <v>1929</v>
      </c>
      <c r="D1138" s="154">
        <v>408277.32</v>
      </c>
      <c r="E1138" s="154">
        <v>300504.59000000003</v>
      </c>
      <c r="F1138" s="153">
        <f t="shared" si="17"/>
        <v>107772.72999999998</v>
      </c>
    </row>
    <row r="1139" spans="1:6" ht="26.4">
      <c r="A1139" s="151" t="s">
        <v>520</v>
      </c>
      <c r="B1139" s="141">
        <v>200</v>
      </c>
      <c r="C1139" s="156" t="s">
        <v>1930</v>
      </c>
      <c r="D1139" s="154">
        <v>408277.32</v>
      </c>
      <c r="E1139" s="154">
        <v>300504.59000000003</v>
      </c>
      <c r="F1139" s="153">
        <f t="shared" si="17"/>
        <v>107772.72999999998</v>
      </c>
    </row>
    <row r="1140" spans="1:6" ht="13.2">
      <c r="A1140" s="151" t="s">
        <v>521</v>
      </c>
      <c r="B1140" s="141">
        <v>200</v>
      </c>
      <c r="C1140" s="156" t="s">
        <v>1931</v>
      </c>
      <c r="D1140" s="154">
        <v>408277.32</v>
      </c>
      <c r="E1140" s="154">
        <v>300504.59000000003</v>
      </c>
      <c r="F1140" s="153">
        <f t="shared" si="17"/>
        <v>107772.72999999998</v>
      </c>
    </row>
    <row r="1141" spans="1:6" ht="13.2">
      <c r="A1141" s="151" t="s">
        <v>523</v>
      </c>
      <c r="B1141" s="141">
        <v>200</v>
      </c>
      <c r="C1141" s="156" t="s">
        <v>1932</v>
      </c>
      <c r="D1141" s="154">
        <v>28543319.210000001</v>
      </c>
      <c r="E1141" s="154">
        <v>18066050.350000001</v>
      </c>
      <c r="F1141" s="153">
        <f t="shared" si="17"/>
        <v>10477268.859999999</v>
      </c>
    </row>
    <row r="1142" spans="1:6" ht="26.4">
      <c r="A1142" s="151" t="s">
        <v>474</v>
      </c>
      <c r="B1142" s="141">
        <v>200</v>
      </c>
      <c r="C1142" s="156" t="s">
        <v>1933</v>
      </c>
      <c r="D1142" s="154">
        <v>28543319.210000001</v>
      </c>
      <c r="E1142" s="154">
        <v>18066050.350000001</v>
      </c>
      <c r="F1142" s="153">
        <f t="shared" si="17"/>
        <v>10477268.859999999</v>
      </c>
    </row>
    <row r="1143" spans="1:6" ht="26.4">
      <c r="A1143" s="151" t="s">
        <v>392</v>
      </c>
      <c r="B1143" s="141">
        <v>200</v>
      </c>
      <c r="C1143" s="156" t="s">
        <v>1934</v>
      </c>
      <c r="D1143" s="154">
        <v>1899750</v>
      </c>
      <c r="E1143" s="154">
        <v>1518153.68</v>
      </c>
      <c r="F1143" s="153">
        <f t="shared" si="17"/>
        <v>381596.32000000007</v>
      </c>
    </row>
    <row r="1144" spans="1:6" ht="105.6">
      <c r="A1144" s="151" t="s">
        <v>655</v>
      </c>
      <c r="B1144" s="141">
        <v>200</v>
      </c>
      <c r="C1144" s="156" t="s">
        <v>1935</v>
      </c>
      <c r="D1144" s="154">
        <v>1899750</v>
      </c>
      <c r="E1144" s="154">
        <v>1518153.68</v>
      </c>
      <c r="F1144" s="153">
        <f t="shared" si="17"/>
        <v>381596.32000000007</v>
      </c>
    </row>
    <row r="1145" spans="1:6" ht="26.4">
      <c r="A1145" s="151" t="s">
        <v>476</v>
      </c>
      <c r="B1145" s="141">
        <v>200</v>
      </c>
      <c r="C1145" s="156" t="s">
        <v>1936</v>
      </c>
      <c r="D1145" s="154">
        <v>1804773</v>
      </c>
      <c r="E1145" s="154">
        <v>1426098.24</v>
      </c>
      <c r="F1145" s="153">
        <f t="shared" si="17"/>
        <v>378674.76</v>
      </c>
    </row>
    <row r="1146" spans="1:6" ht="26.4">
      <c r="A1146" s="151" t="s">
        <v>520</v>
      </c>
      <c r="B1146" s="141">
        <v>200</v>
      </c>
      <c r="C1146" s="156" t="s">
        <v>1937</v>
      </c>
      <c r="D1146" s="154">
        <v>1804773</v>
      </c>
      <c r="E1146" s="154">
        <v>1426098.24</v>
      </c>
      <c r="F1146" s="153">
        <f t="shared" si="17"/>
        <v>378674.76</v>
      </c>
    </row>
    <row r="1147" spans="1:6" ht="52.8">
      <c r="A1147" s="151" t="s">
        <v>532</v>
      </c>
      <c r="B1147" s="141">
        <v>200</v>
      </c>
      <c r="C1147" s="156" t="s">
        <v>1938</v>
      </c>
      <c r="D1147" s="154">
        <v>1804773</v>
      </c>
      <c r="E1147" s="154">
        <v>1426098.24</v>
      </c>
      <c r="F1147" s="153">
        <f t="shared" si="17"/>
        <v>378674.76</v>
      </c>
    </row>
    <row r="1148" spans="1:6" ht="26.4">
      <c r="A1148" s="151" t="s">
        <v>476</v>
      </c>
      <c r="B1148" s="141">
        <v>200</v>
      </c>
      <c r="C1148" s="156" t="s">
        <v>1939</v>
      </c>
      <c r="D1148" s="154">
        <v>94977</v>
      </c>
      <c r="E1148" s="154">
        <v>92055.44</v>
      </c>
      <c r="F1148" s="153">
        <f t="shared" si="17"/>
        <v>2921.5599999999977</v>
      </c>
    </row>
    <row r="1149" spans="1:6" ht="26.4">
      <c r="A1149" s="151" t="s">
        <v>520</v>
      </c>
      <c r="B1149" s="141">
        <v>200</v>
      </c>
      <c r="C1149" s="156" t="s">
        <v>1940</v>
      </c>
      <c r="D1149" s="154">
        <v>94977</v>
      </c>
      <c r="E1149" s="154">
        <v>92055.44</v>
      </c>
      <c r="F1149" s="153">
        <f t="shared" si="17"/>
        <v>2921.5599999999977</v>
      </c>
    </row>
    <row r="1150" spans="1:6" ht="52.8">
      <c r="A1150" s="151" t="s">
        <v>532</v>
      </c>
      <c r="B1150" s="141">
        <v>200</v>
      </c>
      <c r="C1150" s="156" t="s">
        <v>1941</v>
      </c>
      <c r="D1150" s="154">
        <v>94977</v>
      </c>
      <c r="E1150" s="154">
        <v>92055.44</v>
      </c>
      <c r="F1150" s="153">
        <f t="shared" si="17"/>
        <v>2921.5599999999977</v>
      </c>
    </row>
    <row r="1151" spans="1:6" ht="13.2">
      <c r="A1151" s="151" t="s">
        <v>347</v>
      </c>
      <c r="B1151" s="141">
        <v>200</v>
      </c>
      <c r="C1151" s="156" t="s">
        <v>1942</v>
      </c>
      <c r="D1151" s="154">
        <v>26643569.210000001</v>
      </c>
      <c r="E1151" s="154">
        <v>16547896.67</v>
      </c>
      <c r="F1151" s="153">
        <f t="shared" si="17"/>
        <v>10095672.540000001</v>
      </c>
    </row>
    <row r="1152" spans="1:6" ht="26.4">
      <c r="A1152" s="151" t="s">
        <v>524</v>
      </c>
      <c r="B1152" s="141">
        <v>200</v>
      </c>
      <c r="C1152" s="156" t="s">
        <v>1943</v>
      </c>
      <c r="D1152" s="154">
        <v>26643569.210000001</v>
      </c>
      <c r="E1152" s="154">
        <v>16547896.67</v>
      </c>
      <c r="F1152" s="153">
        <f t="shared" si="17"/>
        <v>10095672.540000001</v>
      </c>
    </row>
    <row r="1153" spans="1:6" ht="39.6">
      <c r="A1153" s="151" t="s">
        <v>656</v>
      </c>
      <c r="B1153" s="141">
        <v>200</v>
      </c>
      <c r="C1153" s="156" t="s">
        <v>1944</v>
      </c>
      <c r="D1153" s="154">
        <v>4966424.21</v>
      </c>
      <c r="E1153" s="154">
        <v>2846790.47</v>
      </c>
      <c r="F1153" s="153">
        <f t="shared" si="17"/>
        <v>2119633.7399999998</v>
      </c>
    </row>
    <row r="1154" spans="1:6" ht="26.4">
      <c r="A1154" s="151" t="s">
        <v>520</v>
      </c>
      <c r="B1154" s="141">
        <v>200</v>
      </c>
      <c r="C1154" s="156" t="s">
        <v>1945</v>
      </c>
      <c r="D1154" s="154">
        <v>4966424.21</v>
      </c>
      <c r="E1154" s="154">
        <v>2846790.47</v>
      </c>
      <c r="F1154" s="153">
        <f t="shared" si="17"/>
        <v>2119633.7399999998</v>
      </c>
    </row>
    <row r="1155" spans="1:6" ht="52.8">
      <c r="A1155" s="151" t="s">
        <v>532</v>
      </c>
      <c r="B1155" s="141">
        <v>200</v>
      </c>
      <c r="C1155" s="156" t="s">
        <v>1946</v>
      </c>
      <c r="D1155" s="154">
        <v>4966424.21</v>
      </c>
      <c r="E1155" s="154">
        <v>2846790.47</v>
      </c>
      <c r="F1155" s="153">
        <f t="shared" si="17"/>
        <v>2119633.7399999998</v>
      </c>
    </row>
    <row r="1156" spans="1:6" ht="66">
      <c r="A1156" s="151" t="s">
        <v>657</v>
      </c>
      <c r="B1156" s="141">
        <v>200</v>
      </c>
      <c r="C1156" s="156" t="s">
        <v>1947</v>
      </c>
      <c r="D1156" s="154">
        <v>2447634</v>
      </c>
      <c r="E1156" s="154">
        <v>2081671.11</v>
      </c>
      <c r="F1156" s="153">
        <f t="shared" si="17"/>
        <v>365962.8899999999</v>
      </c>
    </row>
    <row r="1157" spans="1:6" ht="26.4">
      <c r="A1157" s="151" t="s">
        <v>520</v>
      </c>
      <c r="B1157" s="141">
        <v>200</v>
      </c>
      <c r="C1157" s="156" t="s">
        <v>1948</v>
      </c>
      <c r="D1157" s="154">
        <v>2447634</v>
      </c>
      <c r="E1157" s="154">
        <v>2081671.11</v>
      </c>
      <c r="F1157" s="153">
        <f t="shared" si="17"/>
        <v>365962.8899999999</v>
      </c>
    </row>
    <row r="1158" spans="1:6" ht="79.2">
      <c r="A1158" s="151" t="s">
        <v>526</v>
      </c>
      <c r="B1158" s="141">
        <v>200</v>
      </c>
      <c r="C1158" s="156" t="s">
        <v>1949</v>
      </c>
      <c r="D1158" s="154">
        <v>2447634</v>
      </c>
      <c r="E1158" s="154">
        <v>2081671.11</v>
      </c>
      <c r="F1158" s="153">
        <f t="shared" si="17"/>
        <v>365962.8899999999</v>
      </c>
    </row>
    <row r="1159" spans="1:6" ht="66">
      <c r="A1159" s="151" t="s">
        <v>658</v>
      </c>
      <c r="B1159" s="141">
        <v>200</v>
      </c>
      <c r="C1159" s="156" t="s">
        <v>1950</v>
      </c>
      <c r="D1159" s="154">
        <v>7767305</v>
      </c>
      <c r="E1159" s="154">
        <v>3389026.36</v>
      </c>
      <c r="F1159" s="153">
        <f t="shared" si="17"/>
        <v>4378278.6400000006</v>
      </c>
    </row>
    <row r="1160" spans="1:6" ht="26.4">
      <c r="A1160" s="151" t="s">
        <v>520</v>
      </c>
      <c r="B1160" s="141">
        <v>200</v>
      </c>
      <c r="C1160" s="156" t="s">
        <v>1951</v>
      </c>
      <c r="D1160" s="154">
        <v>7767305</v>
      </c>
      <c r="E1160" s="154">
        <v>3389026.36</v>
      </c>
      <c r="F1160" s="153">
        <f t="shared" si="17"/>
        <v>4378278.6400000006</v>
      </c>
    </row>
    <row r="1161" spans="1:6" ht="52.8">
      <c r="A1161" s="151" t="s">
        <v>532</v>
      </c>
      <c r="B1161" s="141">
        <v>200</v>
      </c>
      <c r="C1161" s="156" t="s">
        <v>1952</v>
      </c>
      <c r="D1161" s="154">
        <v>7767305</v>
      </c>
      <c r="E1161" s="154">
        <v>3389026.36</v>
      </c>
      <c r="F1161" s="153">
        <f t="shared" ref="F1161:F1224" si="18">D1161-E1161</f>
        <v>4378278.6400000006</v>
      </c>
    </row>
    <row r="1162" spans="1:6" ht="92.4">
      <c r="A1162" s="151" t="s">
        <v>659</v>
      </c>
      <c r="B1162" s="141">
        <v>200</v>
      </c>
      <c r="C1162" s="156" t="s">
        <v>1953</v>
      </c>
      <c r="D1162" s="154">
        <v>4168073</v>
      </c>
      <c r="E1162" s="154">
        <v>3194534.87</v>
      </c>
      <c r="F1162" s="153">
        <f t="shared" si="18"/>
        <v>973538.12999999989</v>
      </c>
    </row>
    <row r="1163" spans="1:6" ht="26.4">
      <c r="A1163" s="151" t="s">
        <v>520</v>
      </c>
      <c r="B1163" s="141">
        <v>200</v>
      </c>
      <c r="C1163" s="156" t="s">
        <v>1954</v>
      </c>
      <c r="D1163" s="154">
        <v>4168073</v>
      </c>
      <c r="E1163" s="154">
        <v>3194534.87</v>
      </c>
      <c r="F1163" s="153">
        <f t="shared" si="18"/>
        <v>973538.12999999989</v>
      </c>
    </row>
    <row r="1164" spans="1:6" ht="79.2">
      <c r="A1164" s="151" t="s">
        <v>526</v>
      </c>
      <c r="B1164" s="141">
        <v>200</v>
      </c>
      <c r="C1164" s="156" t="s">
        <v>1955</v>
      </c>
      <c r="D1164" s="154">
        <v>4168073</v>
      </c>
      <c r="E1164" s="154">
        <v>3194534.87</v>
      </c>
      <c r="F1164" s="153">
        <f t="shared" si="18"/>
        <v>973538.12999999989</v>
      </c>
    </row>
    <row r="1165" spans="1:6" ht="39.6">
      <c r="A1165" s="151" t="s">
        <v>660</v>
      </c>
      <c r="B1165" s="141">
        <v>200</v>
      </c>
      <c r="C1165" s="156" t="s">
        <v>1956</v>
      </c>
      <c r="D1165" s="154">
        <v>4998520</v>
      </c>
      <c r="E1165" s="154">
        <v>3689187.29</v>
      </c>
      <c r="F1165" s="153">
        <f t="shared" si="18"/>
        <v>1309332.71</v>
      </c>
    </row>
    <row r="1166" spans="1:6" ht="26.4">
      <c r="A1166" s="151" t="s">
        <v>520</v>
      </c>
      <c r="B1166" s="141">
        <v>200</v>
      </c>
      <c r="C1166" s="156" t="s">
        <v>1957</v>
      </c>
      <c r="D1166" s="154">
        <v>4998520</v>
      </c>
      <c r="E1166" s="154">
        <v>3689187.29</v>
      </c>
      <c r="F1166" s="153">
        <f t="shared" si="18"/>
        <v>1309332.71</v>
      </c>
    </row>
    <row r="1167" spans="1:6" ht="52.8">
      <c r="A1167" s="151" t="s">
        <v>532</v>
      </c>
      <c r="B1167" s="141">
        <v>200</v>
      </c>
      <c r="C1167" s="156" t="s">
        <v>1958</v>
      </c>
      <c r="D1167" s="154">
        <v>4998520</v>
      </c>
      <c r="E1167" s="154">
        <v>3689187.29</v>
      </c>
      <c r="F1167" s="153">
        <f t="shared" si="18"/>
        <v>1309332.71</v>
      </c>
    </row>
    <row r="1168" spans="1:6" ht="79.2">
      <c r="A1168" s="151" t="s">
        <v>661</v>
      </c>
      <c r="B1168" s="141">
        <v>200</v>
      </c>
      <c r="C1168" s="156" t="s">
        <v>1959</v>
      </c>
      <c r="D1168" s="154">
        <v>2252533</v>
      </c>
      <c r="E1168" s="154">
        <v>1325146.57</v>
      </c>
      <c r="F1168" s="153">
        <f t="shared" si="18"/>
        <v>927386.42999999993</v>
      </c>
    </row>
    <row r="1169" spans="1:6" ht="26.4">
      <c r="A1169" s="151" t="s">
        <v>520</v>
      </c>
      <c r="B1169" s="141">
        <v>200</v>
      </c>
      <c r="C1169" s="156" t="s">
        <v>1960</v>
      </c>
      <c r="D1169" s="154">
        <v>2252533</v>
      </c>
      <c r="E1169" s="154">
        <v>1325146.57</v>
      </c>
      <c r="F1169" s="153">
        <f t="shared" si="18"/>
        <v>927386.42999999993</v>
      </c>
    </row>
    <row r="1170" spans="1:6" ht="79.2">
      <c r="A1170" s="151" t="s">
        <v>526</v>
      </c>
      <c r="B1170" s="141">
        <v>200</v>
      </c>
      <c r="C1170" s="156" t="s">
        <v>1961</v>
      </c>
      <c r="D1170" s="154">
        <v>2252533</v>
      </c>
      <c r="E1170" s="154">
        <v>1325146.57</v>
      </c>
      <c r="F1170" s="153">
        <f t="shared" si="18"/>
        <v>927386.42999999993</v>
      </c>
    </row>
    <row r="1171" spans="1:6" ht="52.8">
      <c r="A1171" s="151" t="s">
        <v>662</v>
      </c>
      <c r="B1171" s="141">
        <v>200</v>
      </c>
      <c r="C1171" s="156" t="s">
        <v>1962</v>
      </c>
      <c r="D1171" s="154">
        <v>43080</v>
      </c>
      <c r="E1171" s="154">
        <v>21540</v>
      </c>
      <c r="F1171" s="153">
        <f t="shared" si="18"/>
        <v>21540</v>
      </c>
    </row>
    <row r="1172" spans="1:6" ht="26.4">
      <c r="A1172" s="151" t="s">
        <v>520</v>
      </c>
      <c r="B1172" s="141">
        <v>200</v>
      </c>
      <c r="C1172" s="156" t="s">
        <v>1963</v>
      </c>
      <c r="D1172" s="154">
        <v>43080</v>
      </c>
      <c r="E1172" s="154">
        <v>21540</v>
      </c>
      <c r="F1172" s="153">
        <f t="shared" si="18"/>
        <v>21540</v>
      </c>
    </row>
    <row r="1173" spans="1:6" ht="13.2">
      <c r="A1173" s="151" t="s">
        <v>521</v>
      </c>
      <c r="B1173" s="141">
        <v>200</v>
      </c>
      <c r="C1173" s="156" t="s">
        <v>1964</v>
      </c>
      <c r="D1173" s="154">
        <v>43080</v>
      </c>
      <c r="E1173" s="154">
        <v>21540</v>
      </c>
      <c r="F1173" s="153">
        <f t="shared" si="18"/>
        <v>21540</v>
      </c>
    </row>
    <row r="1174" spans="1:6" ht="13.2">
      <c r="A1174" s="151" t="s">
        <v>543</v>
      </c>
      <c r="B1174" s="141">
        <v>200</v>
      </c>
      <c r="C1174" s="156" t="s">
        <v>1965</v>
      </c>
      <c r="D1174" s="154">
        <v>540000</v>
      </c>
      <c r="E1174" s="154">
        <v>236397.93</v>
      </c>
      <c r="F1174" s="153">
        <f t="shared" si="18"/>
        <v>303602.07</v>
      </c>
    </row>
    <row r="1175" spans="1:6" ht="39.6">
      <c r="A1175" s="151" t="s">
        <v>491</v>
      </c>
      <c r="B1175" s="141">
        <v>200</v>
      </c>
      <c r="C1175" s="156" t="s">
        <v>1966</v>
      </c>
      <c r="D1175" s="154">
        <v>540000</v>
      </c>
      <c r="E1175" s="154">
        <v>236397.93</v>
      </c>
      <c r="F1175" s="153">
        <f t="shared" si="18"/>
        <v>303602.07</v>
      </c>
    </row>
    <row r="1176" spans="1:6" ht="13.2">
      <c r="A1176" s="151" t="s">
        <v>347</v>
      </c>
      <c r="B1176" s="141">
        <v>200</v>
      </c>
      <c r="C1176" s="156" t="s">
        <v>1967</v>
      </c>
      <c r="D1176" s="154">
        <v>540000</v>
      </c>
      <c r="E1176" s="154">
        <v>236397.93</v>
      </c>
      <c r="F1176" s="153">
        <f t="shared" si="18"/>
        <v>303602.07</v>
      </c>
    </row>
    <row r="1177" spans="1:6" ht="26.4">
      <c r="A1177" s="151" t="s">
        <v>544</v>
      </c>
      <c r="B1177" s="141">
        <v>200</v>
      </c>
      <c r="C1177" s="156" t="s">
        <v>1968</v>
      </c>
      <c r="D1177" s="154">
        <v>540000</v>
      </c>
      <c r="E1177" s="154">
        <v>236397.93</v>
      </c>
      <c r="F1177" s="153">
        <f t="shared" si="18"/>
        <v>303602.07</v>
      </c>
    </row>
    <row r="1178" spans="1:6" ht="52.8">
      <c r="A1178" s="151" t="s">
        <v>663</v>
      </c>
      <c r="B1178" s="141">
        <v>200</v>
      </c>
      <c r="C1178" s="156" t="s">
        <v>1969</v>
      </c>
      <c r="D1178" s="154">
        <v>160000</v>
      </c>
      <c r="E1178" s="154">
        <v>94282.93</v>
      </c>
      <c r="F1178" s="153">
        <f t="shared" si="18"/>
        <v>65717.070000000007</v>
      </c>
    </row>
    <row r="1179" spans="1:6" ht="26.4">
      <c r="A1179" s="151" t="s">
        <v>343</v>
      </c>
      <c r="B1179" s="141">
        <v>200</v>
      </c>
      <c r="C1179" s="156" t="s">
        <v>1970</v>
      </c>
      <c r="D1179" s="154">
        <v>160000</v>
      </c>
      <c r="E1179" s="154">
        <v>94282.93</v>
      </c>
      <c r="F1179" s="153">
        <f t="shared" si="18"/>
        <v>65717.070000000007</v>
      </c>
    </row>
    <row r="1180" spans="1:6" ht="13.2">
      <c r="A1180" s="151" t="s">
        <v>344</v>
      </c>
      <c r="B1180" s="141">
        <v>200</v>
      </c>
      <c r="C1180" s="156" t="s">
        <v>1971</v>
      </c>
      <c r="D1180" s="154">
        <v>160000</v>
      </c>
      <c r="E1180" s="154">
        <v>94282.93</v>
      </c>
      <c r="F1180" s="153">
        <f t="shared" si="18"/>
        <v>65717.070000000007</v>
      </c>
    </row>
    <row r="1181" spans="1:6" ht="26.4">
      <c r="A1181" s="151" t="s">
        <v>664</v>
      </c>
      <c r="B1181" s="141">
        <v>200</v>
      </c>
      <c r="C1181" s="156" t="s">
        <v>1972</v>
      </c>
      <c r="D1181" s="154">
        <v>50000</v>
      </c>
      <c r="E1181" s="154">
        <v>50000</v>
      </c>
      <c r="F1181" s="153">
        <f t="shared" si="18"/>
        <v>0</v>
      </c>
    </row>
    <row r="1182" spans="1:6" ht="26.4">
      <c r="A1182" s="151" t="s">
        <v>520</v>
      </c>
      <c r="B1182" s="141">
        <v>200</v>
      </c>
      <c r="C1182" s="156" t="s">
        <v>1973</v>
      </c>
      <c r="D1182" s="154">
        <v>50000</v>
      </c>
      <c r="E1182" s="154">
        <v>50000</v>
      </c>
      <c r="F1182" s="153">
        <f t="shared" si="18"/>
        <v>0</v>
      </c>
    </row>
    <row r="1183" spans="1:6" ht="13.2">
      <c r="A1183" s="151" t="s">
        <v>521</v>
      </c>
      <c r="B1183" s="141">
        <v>200</v>
      </c>
      <c r="C1183" s="156" t="s">
        <v>1974</v>
      </c>
      <c r="D1183" s="154">
        <v>50000</v>
      </c>
      <c r="E1183" s="154">
        <v>50000</v>
      </c>
      <c r="F1183" s="153">
        <f t="shared" si="18"/>
        <v>0</v>
      </c>
    </row>
    <row r="1184" spans="1:6" ht="26.4">
      <c r="A1184" s="151" t="s">
        <v>665</v>
      </c>
      <c r="B1184" s="141">
        <v>200</v>
      </c>
      <c r="C1184" s="156" t="s">
        <v>1975</v>
      </c>
      <c r="D1184" s="154">
        <v>20000</v>
      </c>
      <c r="E1184" s="154">
        <v>20000</v>
      </c>
      <c r="F1184" s="153">
        <f t="shared" si="18"/>
        <v>0</v>
      </c>
    </row>
    <row r="1185" spans="1:6" ht="13.2">
      <c r="A1185" s="151" t="s">
        <v>388</v>
      </c>
      <c r="B1185" s="141">
        <v>200</v>
      </c>
      <c r="C1185" s="156" t="s">
        <v>1976</v>
      </c>
      <c r="D1185" s="154">
        <v>20000</v>
      </c>
      <c r="E1185" s="154">
        <v>20000</v>
      </c>
      <c r="F1185" s="153">
        <f t="shared" si="18"/>
        <v>0</v>
      </c>
    </row>
    <row r="1186" spans="1:6" ht="13.2">
      <c r="A1186" s="151" t="s">
        <v>559</v>
      </c>
      <c r="B1186" s="141">
        <v>200</v>
      </c>
      <c r="C1186" s="156" t="s">
        <v>1977</v>
      </c>
      <c r="D1186" s="154">
        <v>20000</v>
      </c>
      <c r="E1186" s="154">
        <v>20000</v>
      </c>
      <c r="F1186" s="153">
        <f t="shared" si="18"/>
        <v>0</v>
      </c>
    </row>
    <row r="1187" spans="1:6" ht="26.4">
      <c r="A1187" s="151" t="s">
        <v>666</v>
      </c>
      <c r="B1187" s="141">
        <v>200</v>
      </c>
      <c r="C1187" s="156" t="s">
        <v>1978</v>
      </c>
      <c r="D1187" s="154">
        <v>310000</v>
      </c>
      <c r="E1187" s="154">
        <v>72115</v>
      </c>
      <c r="F1187" s="153">
        <f t="shared" si="18"/>
        <v>237885</v>
      </c>
    </row>
    <row r="1188" spans="1:6" ht="26.4">
      <c r="A1188" s="151" t="s">
        <v>343</v>
      </c>
      <c r="B1188" s="141">
        <v>200</v>
      </c>
      <c r="C1188" s="156" t="s">
        <v>1979</v>
      </c>
      <c r="D1188" s="154">
        <v>310000</v>
      </c>
      <c r="E1188" s="154">
        <v>72115</v>
      </c>
      <c r="F1188" s="153">
        <f t="shared" si="18"/>
        <v>237885</v>
      </c>
    </row>
    <row r="1189" spans="1:6" ht="13.2">
      <c r="A1189" s="151" t="s">
        <v>344</v>
      </c>
      <c r="B1189" s="141">
        <v>200</v>
      </c>
      <c r="C1189" s="156" t="s">
        <v>1980</v>
      </c>
      <c r="D1189" s="154">
        <v>310000</v>
      </c>
      <c r="E1189" s="154">
        <v>72115</v>
      </c>
      <c r="F1189" s="153">
        <f t="shared" si="18"/>
        <v>237885</v>
      </c>
    </row>
    <row r="1190" spans="1:6" ht="13.2">
      <c r="A1190" s="151" t="s">
        <v>473</v>
      </c>
      <c r="B1190" s="141">
        <v>200</v>
      </c>
      <c r="C1190" s="156" t="s">
        <v>1981</v>
      </c>
      <c r="D1190" s="154">
        <v>39980644.780000001</v>
      </c>
      <c r="E1190" s="154">
        <v>29060923.640000001</v>
      </c>
      <c r="F1190" s="153">
        <f t="shared" si="18"/>
        <v>10919721.140000001</v>
      </c>
    </row>
    <row r="1191" spans="1:6" ht="26.4">
      <c r="A1191" s="151" t="s">
        <v>474</v>
      </c>
      <c r="B1191" s="141">
        <v>200</v>
      </c>
      <c r="C1191" s="156" t="s">
        <v>1982</v>
      </c>
      <c r="D1191" s="154">
        <v>34975257.780000001</v>
      </c>
      <c r="E1191" s="154">
        <v>25457184.640000001</v>
      </c>
      <c r="F1191" s="153">
        <f t="shared" si="18"/>
        <v>9518073.1400000006</v>
      </c>
    </row>
    <row r="1192" spans="1:6" ht="26.4">
      <c r="A1192" s="151" t="s">
        <v>392</v>
      </c>
      <c r="B1192" s="141">
        <v>200</v>
      </c>
      <c r="C1192" s="156" t="s">
        <v>1983</v>
      </c>
      <c r="D1192" s="154">
        <v>3184813.98</v>
      </c>
      <c r="E1192" s="154">
        <v>2521053.98</v>
      </c>
      <c r="F1192" s="153">
        <f t="shared" si="18"/>
        <v>663760</v>
      </c>
    </row>
    <row r="1193" spans="1:6" ht="92.4">
      <c r="A1193" s="151" t="s">
        <v>475</v>
      </c>
      <c r="B1193" s="141">
        <v>200</v>
      </c>
      <c r="C1193" s="156" t="s">
        <v>1984</v>
      </c>
      <c r="D1193" s="154">
        <v>63713.98</v>
      </c>
      <c r="E1193" s="154">
        <v>63713.98</v>
      </c>
      <c r="F1193" s="153">
        <f t="shared" si="18"/>
        <v>0</v>
      </c>
    </row>
    <row r="1194" spans="1:6" ht="26.4">
      <c r="A1194" s="151" t="s">
        <v>476</v>
      </c>
      <c r="B1194" s="141">
        <v>200</v>
      </c>
      <c r="C1194" s="156" t="s">
        <v>1985</v>
      </c>
      <c r="D1194" s="154">
        <v>60528.28</v>
      </c>
      <c r="E1194" s="154">
        <v>60528.28</v>
      </c>
      <c r="F1194" s="153">
        <f t="shared" si="18"/>
        <v>0</v>
      </c>
    </row>
    <row r="1195" spans="1:6" ht="26.4">
      <c r="A1195" s="151" t="s">
        <v>520</v>
      </c>
      <c r="B1195" s="141">
        <v>200</v>
      </c>
      <c r="C1195" s="156" t="s">
        <v>1986</v>
      </c>
      <c r="D1195" s="154">
        <v>60528.28</v>
      </c>
      <c r="E1195" s="154">
        <v>60528.28</v>
      </c>
      <c r="F1195" s="153">
        <f t="shared" si="18"/>
        <v>0</v>
      </c>
    </row>
    <row r="1196" spans="1:6" ht="13.2">
      <c r="A1196" s="151" t="s">
        <v>521</v>
      </c>
      <c r="B1196" s="141">
        <v>200</v>
      </c>
      <c r="C1196" s="156" t="s">
        <v>1987</v>
      </c>
      <c r="D1196" s="154">
        <v>60528.28</v>
      </c>
      <c r="E1196" s="154">
        <v>60528.28</v>
      </c>
      <c r="F1196" s="153">
        <f t="shared" si="18"/>
        <v>0</v>
      </c>
    </row>
    <row r="1197" spans="1:6" ht="26.4">
      <c r="A1197" s="151" t="s">
        <v>476</v>
      </c>
      <c r="B1197" s="141">
        <v>200</v>
      </c>
      <c r="C1197" s="156" t="s">
        <v>1988</v>
      </c>
      <c r="D1197" s="154">
        <v>3185.7</v>
      </c>
      <c r="E1197" s="154">
        <v>3185.7</v>
      </c>
      <c r="F1197" s="153">
        <f t="shared" si="18"/>
        <v>0</v>
      </c>
    </row>
    <row r="1198" spans="1:6" ht="26.4">
      <c r="A1198" s="151" t="s">
        <v>520</v>
      </c>
      <c r="B1198" s="141">
        <v>200</v>
      </c>
      <c r="C1198" s="156" t="s">
        <v>1989</v>
      </c>
      <c r="D1198" s="154">
        <v>3185.7</v>
      </c>
      <c r="E1198" s="154">
        <v>3185.7</v>
      </c>
      <c r="F1198" s="153">
        <f t="shared" si="18"/>
        <v>0</v>
      </c>
    </row>
    <row r="1199" spans="1:6" ht="13.2">
      <c r="A1199" s="151" t="s">
        <v>521</v>
      </c>
      <c r="B1199" s="141">
        <v>200</v>
      </c>
      <c r="C1199" s="156" t="s">
        <v>1990</v>
      </c>
      <c r="D1199" s="154">
        <v>3185.7</v>
      </c>
      <c r="E1199" s="154">
        <v>3185.7</v>
      </c>
      <c r="F1199" s="153">
        <f t="shared" si="18"/>
        <v>0</v>
      </c>
    </row>
    <row r="1200" spans="1:6" ht="92.4">
      <c r="A1200" s="151" t="s">
        <v>667</v>
      </c>
      <c r="B1200" s="141">
        <v>200</v>
      </c>
      <c r="C1200" s="156" t="s">
        <v>1991</v>
      </c>
      <c r="D1200" s="154">
        <v>2068500</v>
      </c>
      <c r="E1200" s="154">
        <v>1404740</v>
      </c>
      <c r="F1200" s="153">
        <f t="shared" si="18"/>
        <v>663760</v>
      </c>
    </row>
    <row r="1201" spans="1:6" ht="26.4">
      <c r="A1201" s="151" t="s">
        <v>629</v>
      </c>
      <c r="B1201" s="141">
        <v>200</v>
      </c>
      <c r="C1201" s="156" t="s">
        <v>1992</v>
      </c>
      <c r="D1201" s="154">
        <v>462000</v>
      </c>
      <c r="E1201" s="154">
        <v>331560</v>
      </c>
      <c r="F1201" s="153">
        <f t="shared" si="18"/>
        <v>130440</v>
      </c>
    </row>
    <row r="1202" spans="1:6" ht="26.4">
      <c r="A1202" s="151" t="s">
        <v>520</v>
      </c>
      <c r="B1202" s="141">
        <v>200</v>
      </c>
      <c r="C1202" s="156" t="s">
        <v>1993</v>
      </c>
      <c r="D1202" s="154">
        <v>462000</v>
      </c>
      <c r="E1202" s="154">
        <v>331560</v>
      </c>
      <c r="F1202" s="153">
        <f t="shared" si="18"/>
        <v>130440</v>
      </c>
    </row>
    <row r="1203" spans="1:6" ht="13.2">
      <c r="A1203" s="151" t="s">
        <v>521</v>
      </c>
      <c r="B1203" s="141">
        <v>200</v>
      </c>
      <c r="C1203" s="156" t="s">
        <v>1994</v>
      </c>
      <c r="D1203" s="154">
        <v>462000</v>
      </c>
      <c r="E1203" s="154">
        <v>331560</v>
      </c>
      <c r="F1203" s="153">
        <f t="shared" si="18"/>
        <v>130440</v>
      </c>
    </row>
    <row r="1204" spans="1:6" ht="26.4">
      <c r="A1204" s="151" t="s">
        <v>630</v>
      </c>
      <c r="B1204" s="141">
        <v>200</v>
      </c>
      <c r="C1204" s="156" t="s">
        <v>1995</v>
      </c>
      <c r="D1204" s="154">
        <v>462000</v>
      </c>
      <c r="E1204" s="154">
        <v>227250</v>
      </c>
      <c r="F1204" s="153">
        <f t="shared" si="18"/>
        <v>234750</v>
      </c>
    </row>
    <row r="1205" spans="1:6" ht="26.4">
      <c r="A1205" s="151" t="s">
        <v>520</v>
      </c>
      <c r="B1205" s="141">
        <v>200</v>
      </c>
      <c r="C1205" s="156" t="s">
        <v>1996</v>
      </c>
      <c r="D1205" s="154">
        <v>462000</v>
      </c>
      <c r="E1205" s="154">
        <v>227250</v>
      </c>
      <c r="F1205" s="153">
        <f t="shared" si="18"/>
        <v>234750</v>
      </c>
    </row>
    <row r="1206" spans="1:6" ht="13.2">
      <c r="A1206" s="151" t="s">
        <v>521</v>
      </c>
      <c r="B1206" s="141">
        <v>200</v>
      </c>
      <c r="C1206" s="156" t="s">
        <v>1997</v>
      </c>
      <c r="D1206" s="154">
        <v>462000</v>
      </c>
      <c r="E1206" s="154">
        <v>227250</v>
      </c>
      <c r="F1206" s="153">
        <f t="shared" si="18"/>
        <v>234750</v>
      </c>
    </row>
    <row r="1207" spans="1:6" ht="26.4">
      <c r="A1207" s="151" t="s">
        <v>476</v>
      </c>
      <c r="B1207" s="141">
        <v>200</v>
      </c>
      <c r="C1207" s="156" t="s">
        <v>1998</v>
      </c>
      <c r="D1207" s="154">
        <v>1041000</v>
      </c>
      <c r="E1207" s="154">
        <v>769215</v>
      </c>
      <c r="F1207" s="153">
        <f t="shared" si="18"/>
        <v>271785</v>
      </c>
    </row>
    <row r="1208" spans="1:6" ht="26.4">
      <c r="A1208" s="151" t="s">
        <v>520</v>
      </c>
      <c r="B1208" s="141">
        <v>200</v>
      </c>
      <c r="C1208" s="156" t="s">
        <v>1999</v>
      </c>
      <c r="D1208" s="154">
        <v>1041000</v>
      </c>
      <c r="E1208" s="154">
        <v>769215</v>
      </c>
      <c r="F1208" s="153">
        <f t="shared" si="18"/>
        <v>271785</v>
      </c>
    </row>
    <row r="1209" spans="1:6" ht="13.2">
      <c r="A1209" s="151" t="s">
        <v>521</v>
      </c>
      <c r="B1209" s="141">
        <v>200</v>
      </c>
      <c r="C1209" s="156" t="s">
        <v>2000</v>
      </c>
      <c r="D1209" s="154">
        <v>1041000</v>
      </c>
      <c r="E1209" s="154">
        <v>769215</v>
      </c>
      <c r="F1209" s="153">
        <f t="shared" si="18"/>
        <v>271785</v>
      </c>
    </row>
    <row r="1210" spans="1:6" ht="26.4">
      <c r="A1210" s="151" t="s">
        <v>629</v>
      </c>
      <c r="B1210" s="141">
        <v>200</v>
      </c>
      <c r="C1210" s="156" t="s">
        <v>2001</v>
      </c>
      <c r="D1210" s="154">
        <v>24350</v>
      </c>
      <c r="E1210" s="154">
        <v>17450</v>
      </c>
      <c r="F1210" s="153">
        <f t="shared" si="18"/>
        <v>6900</v>
      </c>
    </row>
    <row r="1211" spans="1:6" ht="26.4">
      <c r="A1211" s="151" t="s">
        <v>520</v>
      </c>
      <c r="B1211" s="141">
        <v>200</v>
      </c>
      <c r="C1211" s="156" t="s">
        <v>2002</v>
      </c>
      <c r="D1211" s="154">
        <v>24350</v>
      </c>
      <c r="E1211" s="154">
        <v>17450</v>
      </c>
      <c r="F1211" s="153">
        <f t="shared" si="18"/>
        <v>6900</v>
      </c>
    </row>
    <row r="1212" spans="1:6" ht="13.2">
      <c r="A1212" s="151" t="s">
        <v>521</v>
      </c>
      <c r="B1212" s="141">
        <v>200</v>
      </c>
      <c r="C1212" s="156" t="s">
        <v>2003</v>
      </c>
      <c r="D1212" s="154">
        <v>24350</v>
      </c>
      <c r="E1212" s="154">
        <v>17450</v>
      </c>
      <c r="F1212" s="153">
        <f t="shared" si="18"/>
        <v>6900</v>
      </c>
    </row>
    <row r="1213" spans="1:6" ht="26.4">
      <c r="A1213" s="151" t="s">
        <v>630</v>
      </c>
      <c r="B1213" s="141">
        <v>200</v>
      </c>
      <c r="C1213" s="156" t="s">
        <v>2004</v>
      </c>
      <c r="D1213" s="154">
        <v>24350</v>
      </c>
      <c r="E1213" s="154">
        <v>11960</v>
      </c>
      <c r="F1213" s="153">
        <f t="shared" si="18"/>
        <v>12390</v>
      </c>
    </row>
    <row r="1214" spans="1:6" ht="26.4">
      <c r="A1214" s="151" t="s">
        <v>520</v>
      </c>
      <c r="B1214" s="141">
        <v>200</v>
      </c>
      <c r="C1214" s="156" t="s">
        <v>2005</v>
      </c>
      <c r="D1214" s="154">
        <v>24350</v>
      </c>
      <c r="E1214" s="154">
        <v>11960</v>
      </c>
      <c r="F1214" s="153">
        <f t="shared" si="18"/>
        <v>12390</v>
      </c>
    </row>
    <row r="1215" spans="1:6" ht="13.2">
      <c r="A1215" s="151" t="s">
        <v>521</v>
      </c>
      <c r="B1215" s="141">
        <v>200</v>
      </c>
      <c r="C1215" s="156" t="s">
        <v>2006</v>
      </c>
      <c r="D1215" s="154">
        <v>24350</v>
      </c>
      <c r="E1215" s="154">
        <v>11960</v>
      </c>
      <c r="F1215" s="153">
        <f t="shared" si="18"/>
        <v>12390</v>
      </c>
    </row>
    <row r="1216" spans="1:6" ht="26.4">
      <c r="A1216" s="151" t="s">
        <v>476</v>
      </c>
      <c r="B1216" s="141">
        <v>200</v>
      </c>
      <c r="C1216" s="156" t="s">
        <v>2007</v>
      </c>
      <c r="D1216" s="154">
        <v>54800</v>
      </c>
      <c r="E1216" s="154">
        <v>47305</v>
      </c>
      <c r="F1216" s="153">
        <f t="shared" si="18"/>
        <v>7495</v>
      </c>
    </row>
    <row r="1217" spans="1:6" ht="26.4">
      <c r="A1217" s="151" t="s">
        <v>520</v>
      </c>
      <c r="B1217" s="141">
        <v>200</v>
      </c>
      <c r="C1217" s="156" t="s">
        <v>2008</v>
      </c>
      <c r="D1217" s="154">
        <v>54800</v>
      </c>
      <c r="E1217" s="154">
        <v>47305</v>
      </c>
      <c r="F1217" s="153">
        <f t="shared" si="18"/>
        <v>7495</v>
      </c>
    </row>
    <row r="1218" spans="1:6" ht="13.2">
      <c r="A1218" s="151" t="s">
        <v>521</v>
      </c>
      <c r="B1218" s="141">
        <v>200</v>
      </c>
      <c r="C1218" s="156" t="s">
        <v>2009</v>
      </c>
      <c r="D1218" s="154">
        <v>54800</v>
      </c>
      <c r="E1218" s="154">
        <v>47305</v>
      </c>
      <c r="F1218" s="153">
        <f t="shared" si="18"/>
        <v>7495</v>
      </c>
    </row>
    <row r="1219" spans="1:6" ht="79.2">
      <c r="A1219" s="151" t="s">
        <v>668</v>
      </c>
      <c r="B1219" s="141">
        <v>200</v>
      </c>
      <c r="C1219" s="156" t="s">
        <v>2010</v>
      </c>
      <c r="D1219" s="154">
        <v>1052600</v>
      </c>
      <c r="E1219" s="154">
        <v>1052600</v>
      </c>
      <c r="F1219" s="153">
        <f t="shared" si="18"/>
        <v>0</v>
      </c>
    </row>
    <row r="1220" spans="1:6" ht="26.4">
      <c r="A1220" s="151" t="s">
        <v>476</v>
      </c>
      <c r="B1220" s="141">
        <v>200</v>
      </c>
      <c r="C1220" s="156" t="s">
        <v>2011</v>
      </c>
      <c r="D1220" s="154">
        <v>1000000</v>
      </c>
      <c r="E1220" s="154">
        <v>1000000</v>
      </c>
      <c r="F1220" s="153">
        <f t="shared" si="18"/>
        <v>0</v>
      </c>
    </row>
    <row r="1221" spans="1:6" ht="26.4">
      <c r="A1221" s="151" t="s">
        <v>520</v>
      </c>
      <c r="B1221" s="141">
        <v>200</v>
      </c>
      <c r="C1221" s="156" t="s">
        <v>2012</v>
      </c>
      <c r="D1221" s="154">
        <v>1000000</v>
      </c>
      <c r="E1221" s="154">
        <v>1000000</v>
      </c>
      <c r="F1221" s="153">
        <f t="shared" si="18"/>
        <v>0</v>
      </c>
    </row>
    <row r="1222" spans="1:6" ht="13.2">
      <c r="A1222" s="151" t="s">
        <v>521</v>
      </c>
      <c r="B1222" s="141">
        <v>200</v>
      </c>
      <c r="C1222" s="156" t="s">
        <v>2013</v>
      </c>
      <c r="D1222" s="154">
        <v>1000000</v>
      </c>
      <c r="E1222" s="154">
        <v>1000000</v>
      </c>
      <c r="F1222" s="153">
        <f t="shared" si="18"/>
        <v>0</v>
      </c>
    </row>
    <row r="1223" spans="1:6" ht="26.4">
      <c r="A1223" s="151" t="s">
        <v>476</v>
      </c>
      <c r="B1223" s="141">
        <v>200</v>
      </c>
      <c r="C1223" s="156" t="s">
        <v>2014</v>
      </c>
      <c r="D1223" s="154">
        <v>52600</v>
      </c>
      <c r="E1223" s="154">
        <v>52600</v>
      </c>
      <c r="F1223" s="153">
        <f t="shared" si="18"/>
        <v>0</v>
      </c>
    </row>
    <row r="1224" spans="1:6" ht="26.4">
      <c r="A1224" s="151" t="s">
        <v>520</v>
      </c>
      <c r="B1224" s="141">
        <v>200</v>
      </c>
      <c r="C1224" s="156" t="s">
        <v>2015</v>
      </c>
      <c r="D1224" s="154">
        <v>52600</v>
      </c>
      <c r="E1224" s="154">
        <v>52600</v>
      </c>
      <c r="F1224" s="153">
        <f t="shared" si="18"/>
        <v>0</v>
      </c>
    </row>
    <row r="1225" spans="1:6" ht="13.2">
      <c r="A1225" s="151" t="s">
        <v>521</v>
      </c>
      <c r="B1225" s="141">
        <v>200</v>
      </c>
      <c r="C1225" s="156" t="s">
        <v>2016</v>
      </c>
      <c r="D1225" s="154">
        <v>52600</v>
      </c>
      <c r="E1225" s="154">
        <v>52600</v>
      </c>
      <c r="F1225" s="153">
        <f t="shared" ref="F1225:F1288" si="19">D1225-E1225</f>
        <v>0</v>
      </c>
    </row>
    <row r="1226" spans="1:6" ht="13.2">
      <c r="A1226" s="151" t="s">
        <v>347</v>
      </c>
      <c r="B1226" s="141">
        <v>200</v>
      </c>
      <c r="C1226" s="156" t="s">
        <v>2017</v>
      </c>
      <c r="D1226" s="154">
        <v>31790443.800000001</v>
      </c>
      <c r="E1226" s="154">
        <v>22936130.66</v>
      </c>
      <c r="F1226" s="153">
        <f t="shared" si="19"/>
        <v>8854313.1400000006</v>
      </c>
    </row>
    <row r="1227" spans="1:6" ht="26.4">
      <c r="A1227" s="151" t="s">
        <v>524</v>
      </c>
      <c r="B1227" s="141">
        <v>200</v>
      </c>
      <c r="C1227" s="156" t="s">
        <v>2018</v>
      </c>
      <c r="D1227" s="154">
        <v>330500</v>
      </c>
      <c r="E1227" s="154">
        <v>147502.51999999999</v>
      </c>
      <c r="F1227" s="153">
        <f t="shared" si="19"/>
        <v>182997.48</v>
      </c>
    </row>
    <row r="1228" spans="1:6" ht="66">
      <c r="A1228" s="151" t="s">
        <v>669</v>
      </c>
      <c r="B1228" s="141">
        <v>200</v>
      </c>
      <c r="C1228" s="156" t="s">
        <v>2019</v>
      </c>
      <c r="D1228" s="154">
        <v>10500</v>
      </c>
      <c r="E1228" s="154">
        <v>10500</v>
      </c>
      <c r="F1228" s="153">
        <f t="shared" si="19"/>
        <v>0</v>
      </c>
    </row>
    <row r="1229" spans="1:6" ht="13.2">
      <c r="A1229" s="151" t="s">
        <v>388</v>
      </c>
      <c r="B1229" s="141">
        <v>200</v>
      </c>
      <c r="C1229" s="156" t="s">
        <v>2020</v>
      </c>
      <c r="D1229" s="154">
        <v>10500</v>
      </c>
      <c r="E1229" s="154">
        <v>10500</v>
      </c>
      <c r="F1229" s="153">
        <f t="shared" si="19"/>
        <v>0</v>
      </c>
    </row>
    <row r="1230" spans="1:6" ht="39.6">
      <c r="A1230" s="151" t="s">
        <v>486</v>
      </c>
      <c r="B1230" s="141">
        <v>200</v>
      </c>
      <c r="C1230" s="156" t="s">
        <v>2021</v>
      </c>
      <c r="D1230" s="154">
        <v>10500</v>
      </c>
      <c r="E1230" s="154">
        <v>10500</v>
      </c>
      <c r="F1230" s="153">
        <f t="shared" si="19"/>
        <v>0</v>
      </c>
    </row>
    <row r="1231" spans="1:6" ht="66">
      <c r="A1231" s="151" t="s">
        <v>670</v>
      </c>
      <c r="B1231" s="141">
        <v>200</v>
      </c>
      <c r="C1231" s="156" t="s">
        <v>2022</v>
      </c>
      <c r="D1231" s="154">
        <v>265000</v>
      </c>
      <c r="E1231" s="154">
        <v>82852.52</v>
      </c>
      <c r="F1231" s="153">
        <f t="shared" si="19"/>
        <v>182147.47999999998</v>
      </c>
    </row>
    <row r="1232" spans="1:6" ht="26.4">
      <c r="A1232" s="151" t="s">
        <v>343</v>
      </c>
      <c r="B1232" s="141">
        <v>200</v>
      </c>
      <c r="C1232" s="156" t="s">
        <v>2023</v>
      </c>
      <c r="D1232" s="154">
        <v>265000</v>
      </c>
      <c r="E1232" s="154">
        <v>82852.52</v>
      </c>
      <c r="F1232" s="153">
        <f t="shared" si="19"/>
        <v>182147.47999999998</v>
      </c>
    </row>
    <row r="1233" spans="1:6" ht="13.2">
      <c r="A1233" s="151" t="s">
        <v>344</v>
      </c>
      <c r="B1233" s="141">
        <v>200</v>
      </c>
      <c r="C1233" s="156" t="s">
        <v>2024</v>
      </c>
      <c r="D1233" s="154">
        <v>265000</v>
      </c>
      <c r="E1233" s="154">
        <v>82852.52</v>
      </c>
      <c r="F1233" s="153">
        <f t="shared" si="19"/>
        <v>182147.47999999998</v>
      </c>
    </row>
    <row r="1234" spans="1:6" ht="26.4">
      <c r="A1234" s="151" t="s">
        <v>671</v>
      </c>
      <c r="B1234" s="141">
        <v>200</v>
      </c>
      <c r="C1234" s="156" t="s">
        <v>2025</v>
      </c>
      <c r="D1234" s="154">
        <v>55000</v>
      </c>
      <c r="E1234" s="154">
        <v>54150</v>
      </c>
      <c r="F1234" s="153">
        <f t="shared" si="19"/>
        <v>850</v>
      </c>
    </row>
    <row r="1235" spans="1:6" ht="13.2">
      <c r="A1235" s="151" t="s">
        <v>388</v>
      </c>
      <c r="B1235" s="141">
        <v>200</v>
      </c>
      <c r="C1235" s="156" t="s">
        <v>2026</v>
      </c>
      <c r="D1235" s="154">
        <v>55000</v>
      </c>
      <c r="E1235" s="154">
        <v>54150</v>
      </c>
      <c r="F1235" s="153">
        <f t="shared" si="19"/>
        <v>850</v>
      </c>
    </row>
    <row r="1236" spans="1:6" ht="13.2">
      <c r="A1236" s="151" t="s">
        <v>559</v>
      </c>
      <c r="B1236" s="141">
        <v>200</v>
      </c>
      <c r="C1236" s="156" t="s">
        <v>2027</v>
      </c>
      <c r="D1236" s="154">
        <v>55000</v>
      </c>
      <c r="E1236" s="154">
        <v>54150</v>
      </c>
      <c r="F1236" s="153">
        <f t="shared" si="19"/>
        <v>850</v>
      </c>
    </row>
    <row r="1237" spans="1:6" ht="39.6">
      <c r="A1237" s="151" t="s">
        <v>672</v>
      </c>
      <c r="B1237" s="141">
        <v>200</v>
      </c>
      <c r="C1237" s="156" t="s">
        <v>2028</v>
      </c>
      <c r="D1237" s="154">
        <v>21869176</v>
      </c>
      <c r="E1237" s="154">
        <v>15099885.140000001</v>
      </c>
      <c r="F1237" s="153">
        <f t="shared" si="19"/>
        <v>6769290.8599999994</v>
      </c>
    </row>
    <row r="1238" spans="1:6" ht="26.4">
      <c r="A1238" s="151" t="s">
        <v>349</v>
      </c>
      <c r="B1238" s="141">
        <v>200</v>
      </c>
      <c r="C1238" s="156" t="s">
        <v>2029</v>
      </c>
      <c r="D1238" s="154">
        <v>10273286</v>
      </c>
      <c r="E1238" s="154">
        <v>7113320.6600000001</v>
      </c>
      <c r="F1238" s="153">
        <f t="shared" si="19"/>
        <v>3159965.34</v>
      </c>
    </row>
    <row r="1239" spans="1:6" ht="66">
      <c r="A1239" s="151" t="s">
        <v>339</v>
      </c>
      <c r="B1239" s="141">
        <v>200</v>
      </c>
      <c r="C1239" s="156" t="s">
        <v>2030</v>
      </c>
      <c r="D1239" s="154">
        <v>9423286</v>
      </c>
      <c r="E1239" s="154">
        <v>6616301.6799999997</v>
      </c>
      <c r="F1239" s="153">
        <f t="shared" si="19"/>
        <v>2806984.3200000003</v>
      </c>
    </row>
    <row r="1240" spans="1:6" ht="13.2">
      <c r="A1240" s="151" t="s">
        <v>350</v>
      </c>
      <c r="B1240" s="141">
        <v>200</v>
      </c>
      <c r="C1240" s="156" t="s">
        <v>2031</v>
      </c>
      <c r="D1240" s="154">
        <v>7237547</v>
      </c>
      <c r="E1240" s="154">
        <v>5165635.57</v>
      </c>
      <c r="F1240" s="153">
        <f t="shared" si="19"/>
        <v>2071911.4299999997</v>
      </c>
    </row>
    <row r="1241" spans="1:6" ht="39.6">
      <c r="A1241" s="151" t="s">
        <v>351</v>
      </c>
      <c r="B1241" s="141">
        <v>200</v>
      </c>
      <c r="C1241" s="156" t="s">
        <v>2032</v>
      </c>
      <c r="D1241" s="154">
        <v>2185739</v>
      </c>
      <c r="E1241" s="154">
        <v>1450666.11</v>
      </c>
      <c r="F1241" s="153">
        <f t="shared" si="19"/>
        <v>735072.8899999999</v>
      </c>
    </row>
    <row r="1242" spans="1:6" ht="26.4">
      <c r="A1242" s="151" t="s">
        <v>343</v>
      </c>
      <c r="B1242" s="141">
        <v>200</v>
      </c>
      <c r="C1242" s="156" t="s">
        <v>2033</v>
      </c>
      <c r="D1242" s="154">
        <v>850000</v>
      </c>
      <c r="E1242" s="154">
        <v>497018.98</v>
      </c>
      <c r="F1242" s="153">
        <f t="shared" si="19"/>
        <v>352981.02</v>
      </c>
    </row>
    <row r="1243" spans="1:6" ht="13.2">
      <c r="A1243" s="151" t="s">
        <v>344</v>
      </c>
      <c r="B1243" s="141">
        <v>200</v>
      </c>
      <c r="C1243" s="156" t="s">
        <v>2034</v>
      </c>
      <c r="D1243" s="154">
        <v>850000</v>
      </c>
      <c r="E1243" s="154">
        <v>497018.98</v>
      </c>
      <c r="F1243" s="153">
        <f t="shared" si="19"/>
        <v>352981.02</v>
      </c>
    </row>
    <row r="1244" spans="1:6" ht="39.6">
      <c r="A1244" s="151" t="s">
        <v>565</v>
      </c>
      <c r="B1244" s="141">
        <v>200</v>
      </c>
      <c r="C1244" s="156" t="s">
        <v>2035</v>
      </c>
      <c r="D1244" s="154">
        <v>11595890</v>
      </c>
      <c r="E1244" s="154">
        <v>7986564.4800000004</v>
      </c>
      <c r="F1244" s="153">
        <f t="shared" si="19"/>
        <v>3609325.5199999996</v>
      </c>
    </row>
    <row r="1245" spans="1:6" ht="66">
      <c r="A1245" s="151" t="s">
        <v>339</v>
      </c>
      <c r="B1245" s="141">
        <v>200</v>
      </c>
      <c r="C1245" s="156" t="s">
        <v>2036</v>
      </c>
      <c r="D1245" s="154">
        <v>11595890</v>
      </c>
      <c r="E1245" s="154">
        <v>7986564.4800000004</v>
      </c>
      <c r="F1245" s="153">
        <f t="shared" si="19"/>
        <v>3609325.5199999996</v>
      </c>
    </row>
    <row r="1246" spans="1:6" ht="13.2">
      <c r="A1246" s="151" t="s">
        <v>350</v>
      </c>
      <c r="B1246" s="141">
        <v>200</v>
      </c>
      <c r="C1246" s="156" t="s">
        <v>2037</v>
      </c>
      <c r="D1246" s="154">
        <v>8906213</v>
      </c>
      <c r="E1246" s="154">
        <v>6252687.2000000002</v>
      </c>
      <c r="F1246" s="153">
        <f t="shared" si="19"/>
        <v>2653525.7999999998</v>
      </c>
    </row>
    <row r="1247" spans="1:6" ht="39.6">
      <c r="A1247" s="151" t="s">
        <v>351</v>
      </c>
      <c r="B1247" s="141">
        <v>200</v>
      </c>
      <c r="C1247" s="156" t="s">
        <v>2038</v>
      </c>
      <c r="D1247" s="154">
        <v>2689677</v>
      </c>
      <c r="E1247" s="154">
        <v>1733877.28</v>
      </c>
      <c r="F1247" s="153">
        <f t="shared" si="19"/>
        <v>955799.72</v>
      </c>
    </row>
    <row r="1248" spans="1:6" ht="39.6">
      <c r="A1248" s="151" t="s">
        <v>673</v>
      </c>
      <c r="B1248" s="141">
        <v>200</v>
      </c>
      <c r="C1248" s="156" t="s">
        <v>2039</v>
      </c>
      <c r="D1248" s="154">
        <v>9590767.8000000007</v>
      </c>
      <c r="E1248" s="154">
        <v>7688743</v>
      </c>
      <c r="F1248" s="153">
        <f t="shared" si="19"/>
        <v>1902024.8000000007</v>
      </c>
    </row>
    <row r="1249" spans="1:6" ht="39.6">
      <c r="A1249" s="151" t="s">
        <v>674</v>
      </c>
      <c r="B1249" s="141">
        <v>200</v>
      </c>
      <c r="C1249" s="156" t="s">
        <v>2040</v>
      </c>
      <c r="D1249" s="154">
        <v>1261704</v>
      </c>
      <c r="E1249" s="154">
        <v>1249266.94</v>
      </c>
      <c r="F1249" s="153">
        <f t="shared" si="19"/>
        <v>12437.060000000056</v>
      </c>
    </row>
    <row r="1250" spans="1:6" ht="26.4">
      <c r="A1250" s="151" t="s">
        <v>520</v>
      </c>
      <c r="B1250" s="141">
        <v>200</v>
      </c>
      <c r="C1250" s="156" t="s">
        <v>2041</v>
      </c>
      <c r="D1250" s="154">
        <v>1261704</v>
      </c>
      <c r="E1250" s="154">
        <v>1249266.94</v>
      </c>
      <c r="F1250" s="153">
        <f t="shared" si="19"/>
        <v>12437.060000000056</v>
      </c>
    </row>
    <row r="1251" spans="1:6" ht="13.2">
      <c r="A1251" s="151" t="s">
        <v>521</v>
      </c>
      <c r="B1251" s="141">
        <v>200</v>
      </c>
      <c r="C1251" s="156" t="s">
        <v>2042</v>
      </c>
      <c r="D1251" s="154">
        <v>1261704</v>
      </c>
      <c r="E1251" s="154">
        <v>1249266.94</v>
      </c>
      <c r="F1251" s="153">
        <f t="shared" si="19"/>
        <v>12437.060000000056</v>
      </c>
    </row>
    <row r="1252" spans="1:6" ht="39.6">
      <c r="A1252" s="151" t="s">
        <v>656</v>
      </c>
      <c r="B1252" s="141">
        <v>200</v>
      </c>
      <c r="C1252" s="156" t="s">
        <v>2043</v>
      </c>
      <c r="D1252" s="154">
        <v>1000000</v>
      </c>
      <c r="E1252" s="154">
        <v>664203.25</v>
      </c>
      <c r="F1252" s="153">
        <f t="shared" si="19"/>
        <v>335796.75</v>
      </c>
    </row>
    <row r="1253" spans="1:6" ht="26.4">
      <c r="A1253" s="151" t="s">
        <v>520</v>
      </c>
      <c r="B1253" s="141">
        <v>200</v>
      </c>
      <c r="C1253" s="156" t="s">
        <v>2044</v>
      </c>
      <c r="D1253" s="154">
        <v>1000000</v>
      </c>
      <c r="E1253" s="154">
        <v>664203.25</v>
      </c>
      <c r="F1253" s="153">
        <f t="shared" si="19"/>
        <v>335796.75</v>
      </c>
    </row>
    <row r="1254" spans="1:6" ht="13.2">
      <c r="A1254" s="151" t="s">
        <v>521</v>
      </c>
      <c r="B1254" s="141">
        <v>200</v>
      </c>
      <c r="C1254" s="156" t="s">
        <v>2045</v>
      </c>
      <c r="D1254" s="154">
        <v>1000000</v>
      </c>
      <c r="E1254" s="154">
        <v>664203.25</v>
      </c>
      <c r="F1254" s="153">
        <f t="shared" si="19"/>
        <v>335796.75</v>
      </c>
    </row>
    <row r="1255" spans="1:6" ht="52.8">
      <c r="A1255" s="151" t="s">
        <v>675</v>
      </c>
      <c r="B1255" s="141">
        <v>200</v>
      </c>
      <c r="C1255" s="156" t="s">
        <v>2046</v>
      </c>
      <c r="D1255" s="154">
        <v>1134728</v>
      </c>
      <c r="E1255" s="154">
        <v>1134727.43</v>
      </c>
      <c r="F1255" s="153">
        <f t="shared" si="19"/>
        <v>0.57000000006519258</v>
      </c>
    </row>
    <row r="1256" spans="1:6" ht="26.4">
      <c r="A1256" s="151" t="s">
        <v>520</v>
      </c>
      <c r="B1256" s="141">
        <v>200</v>
      </c>
      <c r="C1256" s="156" t="s">
        <v>2047</v>
      </c>
      <c r="D1256" s="154">
        <v>1134728</v>
      </c>
      <c r="E1256" s="154">
        <v>1134727.43</v>
      </c>
      <c r="F1256" s="153">
        <f t="shared" si="19"/>
        <v>0.57000000006519258</v>
      </c>
    </row>
    <row r="1257" spans="1:6" ht="13.2">
      <c r="A1257" s="151" t="s">
        <v>521</v>
      </c>
      <c r="B1257" s="141">
        <v>200</v>
      </c>
      <c r="C1257" s="156" t="s">
        <v>2048</v>
      </c>
      <c r="D1257" s="154">
        <v>1134728</v>
      </c>
      <c r="E1257" s="154">
        <v>1134727.43</v>
      </c>
      <c r="F1257" s="153">
        <f t="shared" si="19"/>
        <v>0.57000000006519258</v>
      </c>
    </row>
    <row r="1258" spans="1:6" ht="39.6">
      <c r="A1258" s="151" t="s">
        <v>660</v>
      </c>
      <c r="B1258" s="141">
        <v>200</v>
      </c>
      <c r="C1258" s="156" t="s">
        <v>2049</v>
      </c>
      <c r="D1258" s="154">
        <v>2887392.8</v>
      </c>
      <c r="E1258" s="154">
        <v>1747932.52</v>
      </c>
      <c r="F1258" s="153">
        <f t="shared" si="19"/>
        <v>1139460.2799999998</v>
      </c>
    </row>
    <row r="1259" spans="1:6" ht="26.4">
      <c r="A1259" s="151" t="s">
        <v>520</v>
      </c>
      <c r="B1259" s="141">
        <v>200</v>
      </c>
      <c r="C1259" s="156" t="s">
        <v>2050</v>
      </c>
      <c r="D1259" s="154">
        <v>2887392.8</v>
      </c>
      <c r="E1259" s="154">
        <v>1747932.52</v>
      </c>
      <c r="F1259" s="153">
        <f t="shared" si="19"/>
        <v>1139460.2799999998</v>
      </c>
    </row>
    <row r="1260" spans="1:6" ht="13.2">
      <c r="A1260" s="151" t="s">
        <v>521</v>
      </c>
      <c r="B1260" s="141">
        <v>200</v>
      </c>
      <c r="C1260" s="156" t="s">
        <v>2051</v>
      </c>
      <c r="D1260" s="154">
        <v>2887392.8</v>
      </c>
      <c r="E1260" s="154">
        <v>1747932.52</v>
      </c>
      <c r="F1260" s="153">
        <f t="shared" si="19"/>
        <v>1139460.2799999998</v>
      </c>
    </row>
    <row r="1261" spans="1:6" ht="52.8">
      <c r="A1261" s="151" t="s">
        <v>676</v>
      </c>
      <c r="B1261" s="141">
        <v>200</v>
      </c>
      <c r="C1261" s="156" t="s">
        <v>2052</v>
      </c>
      <c r="D1261" s="154">
        <v>2492003</v>
      </c>
      <c r="E1261" s="154">
        <v>2492000.86</v>
      </c>
      <c r="F1261" s="153">
        <f t="shared" si="19"/>
        <v>2.1400000001303852</v>
      </c>
    </row>
    <row r="1262" spans="1:6" ht="26.4">
      <c r="A1262" s="151" t="s">
        <v>520</v>
      </c>
      <c r="B1262" s="141">
        <v>200</v>
      </c>
      <c r="C1262" s="156" t="s">
        <v>2053</v>
      </c>
      <c r="D1262" s="154">
        <v>2492003</v>
      </c>
      <c r="E1262" s="154">
        <v>2492000.86</v>
      </c>
      <c r="F1262" s="153">
        <f t="shared" si="19"/>
        <v>2.1400000001303852</v>
      </c>
    </row>
    <row r="1263" spans="1:6" ht="13.2">
      <c r="A1263" s="151" t="s">
        <v>521</v>
      </c>
      <c r="B1263" s="141">
        <v>200</v>
      </c>
      <c r="C1263" s="156" t="s">
        <v>2054</v>
      </c>
      <c r="D1263" s="154">
        <v>2492003</v>
      </c>
      <c r="E1263" s="154">
        <v>2492000.86</v>
      </c>
      <c r="F1263" s="153">
        <f t="shared" si="19"/>
        <v>2.1400000001303852</v>
      </c>
    </row>
    <row r="1264" spans="1:6" ht="39.6">
      <c r="A1264" s="151" t="s">
        <v>677</v>
      </c>
      <c r="B1264" s="141">
        <v>200</v>
      </c>
      <c r="C1264" s="156" t="s">
        <v>2055</v>
      </c>
      <c r="D1264" s="154">
        <v>407470</v>
      </c>
      <c r="E1264" s="154">
        <v>240712</v>
      </c>
      <c r="F1264" s="153">
        <f t="shared" si="19"/>
        <v>166758</v>
      </c>
    </row>
    <row r="1265" spans="1:6" ht="26.4">
      <c r="A1265" s="151" t="s">
        <v>520</v>
      </c>
      <c r="B1265" s="141">
        <v>200</v>
      </c>
      <c r="C1265" s="156" t="s">
        <v>2056</v>
      </c>
      <c r="D1265" s="154">
        <v>407470</v>
      </c>
      <c r="E1265" s="154">
        <v>240712</v>
      </c>
      <c r="F1265" s="153">
        <f t="shared" si="19"/>
        <v>166758</v>
      </c>
    </row>
    <row r="1266" spans="1:6" ht="13.2">
      <c r="A1266" s="151" t="s">
        <v>521</v>
      </c>
      <c r="B1266" s="141">
        <v>200</v>
      </c>
      <c r="C1266" s="156" t="s">
        <v>2057</v>
      </c>
      <c r="D1266" s="154">
        <v>407470</v>
      </c>
      <c r="E1266" s="154">
        <v>240712</v>
      </c>
      <c r="F1266" s="153">
        <f t="shared" si="19"/>
        <v>166758</v>
      </c>
    </row>
    <row r="1267" spans="1:6" ht="39.6">
      <c r="A1267" s="151" t="s">
        <v>678</v>
      </c>
      <c r="B1267" s="141">
        <v>200</v>
      </c>
      <c r="C1267" s="156" t="s">
        <v>2058</v>
      </c>
      <c r="D1267" s="154">
        <v>407470</v>
      </c>
      <c r="E1267" s="154">
        <v>159900</v>
      </c>
      <c r="F1267" s="153">
        <f t="shared" si="19"/>
        <v>247570</v>
      </c>
    </row>
    <row r="1268" spans="1:6" ht="26.4">
      <c r="A1268" s="151" t="s">
        <v>520</v>
      </c>
      <c r="B1268" s="141">
        <v>200</v>
      </c>
      <c r="C1268" s="156" t="s">
        <v>2059</v>
      </c>
      <c r="D1268" s="154">
        <v>407470</v>
      </c>
      <c r="E1268" s="154">
        <v>159900</v>
      </c>
      <c r="F1268" s="153">
        <f t="shared" si="19"/>
        <v>247570</v>
      </c>
    </row>
    <row r="1269" spans="1:6" ht="13.2">
      <c r="A1269" s="151" t="s">
        <v>521</v>
      </c>
      <c r="B1269" s="141">
        <v>200</v>
      </c>
      <c r="C1269" s="156" t="s">
        <v>2060</v>
      </c>
      <c r="D1269" s="154">
        <v>407470</v>
      </c>
      <c r="E1269" s="154">
        <v>159900</v>
      </c>
      <c r="F1269" s="153">
        <f t="shared" si="19"/>
        <v>247570</v>
      </c>
    </row>
    <row r="1270" spans="1:6" ht="39.6">
      <c r="A1270" s="151" t="s">
        <v>491</v>
      </c>
      <c r="B1270" s="141">
        <v>200</v>
      </c>
      <c r="C1270" s="156" t="s">
        <v>2061</v>
      </c>
      <c r="D1270" s="154">
        <v>931842</v>
      </c>
      <c r="E1270" s="154">
        <v>575797.29</v>
      </c>
      <c r="F1270" s="153">
        <f t="shared" si="19"/>
        <v>356044.70999999996</v>
      </c>
    </row>
    <row r="1271" spans="1:6" ht="39.6">
      <c r="A1271" s="151" t="s">
        <v>460</v>
      </c>
      <c r="B1271" s="141">
        <v>200</v>
      </c>
      <c r="C1271" s="156" t="s">
        <v>2062</v>
      </c>
      <c r="D1271" s="154">
        <v>931842</v>
      </c>
      <c r="E1271" s="154">
        <v>575797.29</v>
      </c>
      <c r="F1271" s="153">
        <f t="shared" si="19"/>
        <v>356044.70999999996</v>
      </c>
    </row>
    <row r="1272" spans="1:6" ht="26.4">
      <c r="A1272" s="151" t="s">
        <v>679</v>
      </c>
      <c r="B1272" s="141">
        <v>200</v>
      </c>
      <c r="C1272" s="156" t="s">
        <v>2063</v>
      </c>
      <c r="D1272" s="154">
        <v>931842</v>
      </c>
      <c r="E1272" s="154">
        <v>575797.29</v>
      </c>
      <c r="F1272" s="153">
        <f t="shared" si="19"/>
        <v>356044.70999999996</v>
      </c>
    </row>
    <row r="1273" spans="1:6" ht="26.4">
      <c r="A1273" s="151" t="s">
        <v>349</v>
      </c>
      <c r="B1273" s="141">
        <v>200</v>
      </c>
      <c r="C1273" s="156" t="s">
        <v>2064</v>
      </c>
      <c r="D1273" s="154">
        <v>931842</v>
      </c>
      <c r="E1273" s="154">
        <v>575797.29</v>
      </c>
      <c r="F1273" s="153">
        <f t="shared" si="19"/>
        <v>356044.70999999996</v>
      </c>
    </row>
    <row r="1274" spans="1:6" ht="26.4">
      <c r="A1274" s="151" t="s">
        <v>343</v>
      </c>
      <c r="B1274" s="141">
        <v>200</v>
      </c>
      <c r="C1274" s="156" t="s">
        <v>2065</v>
      </c>
      <c r="D1274" s="154">
        <v>831338</v>
      </c>
      <c r="E1274" s="154">
        <v>500360.29</v>
      </c>
      <c r="F1274" s="153">
        <f t="shared" si="19"/>
        <v>330977.71000000002</v>
      </c>
    </row>
    <row r="1275" spans="1:6" ht="13.2">
      <c r="A1275" s="151" t="s">
        <v>344</v>
      </c>
      <c r="B1275" s="141">
        <v>200</v>
      </c>
      <c r="C1275" s="156" t="s">
        <v>2066</v>
      </c>
      <c r="D1275" s="154">
        <v>473420</v>
      </c>
      <c r="E1275" s="154">
        <v>327340.28999999998</v>
      </c>
      <c r="F1275" s="153">
        <f t="shared" si="19"/>
        <v>146079.71000000002</v>
      </c>
    </row>
    <row r="1276" spans="1:6" ht="13.2">
      <c r="A1276" s="151" t="s">
        <v>370</v>
      </c>
      <c r="B1276" s="141">
        <v>200</v>
      </c>
      <c r="C1276" s="156" t="s">
        <v>2067</v>
      </c>
      <c r="D1276" s="154">
        <v>357918</v>
      </c>
      <c r="E1276" s="154">
        <v>173020</v>
      </c>
      <c r="F1276" s="153">
        <f t="shared" si="19"/>
        <v>184898</v>
      </c>
    </row>
    <row r="1277" spans="1:6" ht="13.2">
      <c r="A1277" s="151" t="s">
        <v>376</v>
      </c>
      <c r="B1277" s="141">
        <v>200</v>
      </c>
      <c r="C1277" s="156" t="s">
        <v>2068</v>
      </c>
      <c r="D1277" s="154">
        <v>100504</v>
      </c>
      <c r="E1277" s="154">
        <v>75437</v>
      </c>
      <c r="F1277" s="153">
        <f t="shared" si="19"/>
        <v>25067</v>
      </c>
    </row>
    <row r="1278" spans="1:6" ht="26.4">
      <c r="A1278" s="151" t="s">
        <v>470</v>
      </c>
      <c r="B1278" s="141">
        <v>200</v>
      </c>
      <c r="C1278" s="156" t="s">
        <v>2069</v>
      </c>
      <c r="D1278" s="154">
        <v>100504</v>
      </c>
      <c r="E1278" s="154">
        <v>75437</v>
      </c>
      <c r="F1278" s="153">
        <f t="shared" si="19"/>
        <v>25067</v>
      </c>
    </row>
    <row r="1279" spans="1:6" ht="26.4">
      <c r="A1279" s="151" t="s">
        <v>367</v>
      </c>
      <c r="B1279" s="141">
        <v>200</v>
      </c>
      <c r="C1279" s="156" t="s">
        <v>2070</v>
      </c>
      <c r="D1279" s="154">
        <v>4073545</v>
      </c>
      <c r="E1279" s="154">
        <v>3027941.71</v>
      </c>
      <c r="F1279" s="153">
        <f t="shared" si="19"/>
        <v>1045603.29</v>
      </c>
    </row>
    <row r="1280" spans="1:6" ht="13.2">
      <c r="A1280" s="151" t="s">
        <v>368</v>
      </c>
      <c r="B1280" s="141">
        <v>200</v>
      </c>
      <c r="C1280" s="156" t="s">
        <v>2071</v>
      </c>
      <c r="D1280" s="154">
        <v>4073545</v>
      </c>
      <c r="E1280" s="154">
        <v>3027941.71</v>
      </c>
      <c r="F1280" s="153">
        <f t="shared" si="19"/>
        <v>1045603.29</v>
      </c>
    </row>
    <row r="1281" spans="1:6" ht="26.4">
      <c r="A1281" s="151" t="s">
        <v>338</v>
      </c>
      <c r="B1281" s="141">
        <v>200</v>
      </c>
      <c r="C1281" s="156" t="s">
        <v>2072</v>
      </c>
      <c r="D1281" s="154">
        <v>3881476</v>
      </c>
      <c r="E1281" s="154">
        <v>2835872.71</v>
      </c>
      <c r="F1281" s="153">
        <f t="shared" si="19"/>
        <v>1045603.29</v>
      </c>
    </row>
    <row r="1282" spans="1:6" ht="66">
      <c r="A1282" s="151" t="s">
        <v>339</v>
      </c>
      <c r="B1282" s="141">
        <v>200</v>
      </c>
      <c r="C1282" s="156" t="s">
        <v>2073</v>
      </c>
      <c r="D1282" s="154">
        <v>3854476</v>
      </c>
      <c r="E1282" s="154">
        <v>2808872.71</v>
      </c>
      <c r="F1282" s="153">
        <f t="shared" si="19"/>
        <v>1045603.29</v>
      </c>
    </row>
    <row r="1283" spans="1:6" ht="26.4">
      <c r="A1283" s="151" t="s">
        <v>340</v>
      </c>
      <c r="B1283" s="141">
        <v>200</v>
      </c>
      <c r="C1283" s="156" t="s">
        <v>2074</v>
      </c>
      <c r="D1283" s="154">
        <v>2960427</v>
      </c>
      <c r="E1283" s="154">
        <v>2193022.7999999998</v>
      </c>
      <c r="F1283" s="153">
        <f t="shared" si="19"/>
        <v>767404.20000000019</v>
      </c>
    </row>
    <row r="1284" spans="1:6" ht="39.6">
      <c r="A1284" s="151" t="s">
        <v>341</v>
      </c>
      <c r="B1284" s="141">
        <v>200</v>
      </c>
      <c r="C1284" s="156" t="s">
        <v>2075</v>
      </c>
      <c r="D1284" s="154">
        <v>894049</v>
      </c>
      <c r="E1284" s="154">
        <v>615849.91</v>
      </c>
      <c r="F1284" s="153">
        <f t="shared" si="19"/>
        <v>278199.08999999997</v>
      </c>
    </row>
    <row r="1285" spans="1:6" ht="26.4">
      <c r="A1285" s="151" t="s">
        <v>343</v>
      </c>
      <c r="B1285" s="141">
        <v>200</v>
      </c>
      <c r="C1285" s="156" t="s">
        <v>2076</v>
      </c>
      <c r="D1285" s="154">
        <v>27000</v>
      </c>
      <c r="E1285" s="154">
        <v>27000</v>
      </c>
      <c r="F1285" s="153">
        <f t="shared" si="19"/>
        <v>0</v>
      </c>
    </row>
    <row r="1286" spans="1:6" ht="13.2">
      <c r="A1286" s="151" t="s">
        <v>344</v>
      </c>
      <c r="B1286" s="141">
        <v>200</v>
      </c>
      <c r="C1286" s="156" t="s">
        <v>2077</v>
      </c>
      <c r="D1286" s="154">
        <v>27000</v>
      </c>
      <c r="E1286" s="154">
        <v>27000</v>
      </c>
      <c r="F1286" s="153">
        <f t="shared" si="19"/>
        <v>0</v>
      </c>
    </row>
    <row r="1287" spans="1:6" ht="52.8">
      <c r="A1287" s="151" t="s">
        <v>789</v>
      </c>
      <c r="B1287" s="141">
        <v>200</v>
      </c>
      <c r="C1287" s="156" t="s">
        <v>2078</v>
      </c>
      <c r="D1287" s="154">
        <v>192069</v>
      </c>
      <c r="E1287" s="154">
        <v>192069</v>
      </c>
      <c r="F1287" s="153">
        <f t="shared" si="19"/>
        <v>0</v>
      </c>
    </row>
    <row r="1288" spans="1:6" ht="66">
      <c r="A1288" s="151" t="s">
        <v>339</v>
      </c>
      <c r="B1288" s="141">
        <v>200</v>
      </c>
      <c r="C1288" s="156" t="s">
        <v>2079</v>
      </c>
      <c r="D1288" s="154">
        <v>192069</v>
      </c>
      <c r="E1288" s="154">
        <v>192069</v>
      </c>
      <c r="F1288" s="153">
        <f t="shared" si="19"/>
        <v>0</v>
      </c>
    </row>
    <row r="1289" spans="1:6" ht="26.4">
      <c r="A1289" s="151" t="s">
        <v>340</v>
      </c>
      <c r="B1289" s="141">
        <v>200</v>
      </c>
      <c r="C1289" s="156" t="s">
        <v>2080</v>
      </c>
      <c r="D1289" s="154">
        <v>147518</v>
      </c>
      <c r="E1289" s="154">
        <v>147518</v>
      </c>
      <c r="F1289" s="153">
        <f t="shared" ref="F1289:F1352" si="20">D1289-E1289</f>
        <v>0</v>
      </c>
    </row>
    <row r="1290" spans="1:6" ht="39.6">
      <c r="A1290" s="151" t="s">
        <v>341</v>
      </c>
      <c r="B1290" s="141">
        <v>200</v>
      </c>
      <c r="C1290" s="156" t="s">
        <v>2081</v>
      </c>
      <c r="D1290" s="154">
        <v>44551</v>
      </c>
      <c r="E1290" s="154">
        <v>44551</v>
      </c>
      <c r="F1290" s="153">
        <f t="shared" si="20"/>
        <v>0</v>
      </c>
    </row>
    <row r="1291" spans="1:6" ht="13.2">
      <c r="A1291" s="151" t="s">
        <v>546</v>
      </c>
      <c r="B1291" s="141">
        <v>200</v>
      </c>
      <c r="C1291" s="156" t="s">
        <v>2082</v>
      </c>
      <c r="D1291" s="154">
        <v>14000</v>
      </c>
      <c r="E1291" s="154">
        <v>0</v>
      </c>
      <c r="F1291" s="153">
        <f t="shared" si="20"/>
        <v>14000</v>
      </c>
    </row>
    <row r="1292" spans="1:6" ht="13.2">
      <c r="A1292" s="151" t="s">
        <v>547</v>
      </c>
      <c r="B1292" s="141">
        <v>200</v>
      </c>
      <c r="C1292" s="156" t="s">
        <v>2083</v>
      </c>
      <c r="D1292" s="154">
        <v>14000</v>
      </c>
      <c r="E1292" s="154">
        <v>0</v>
      </c>
      <c r="F1292" s="153">
        <f t="shared" si="20"/>
        <v>14000</v>
      </c>
    </row>
    <row r="1293" spans="1:6" ht="39.6">
      <c r="A1293" s="151" t="s">
        <v>529</v>
      </c>
      <c r="B1293" s="141">
        <v>200</v>
      </c>
      <c r="C1293" s="156" t="s">
        <v>2084</v>
      </c>
      <c r="D1293" s="154">
        <v>14000</v>
      </c>
      <c r="E1293" s="154">
        <v>0</v>
      </c>
      <c r="F1293" s="153">
        <f t="shared" si="20"/>
        <v>14000</v>
      </c>
    </row>
    <row r="1294" spans="1:6" ht="13.2">
      <c r="A1294" s="151" t="s">
        <v>347</v>
      </c>
      <c r="B1294" s="141">
        <v>200</v>
      </c>
      <c r="C1294" s="156" t="s">
        <v>2085</v>
      </c>
      <c r="D1294" s="154">
        <v>14000</v>
      </c>
      <c r="E1294" s="154">
        <v>0</v>
      </c>
      <c r="F1294" s="153">
        <f t="shared" si="20"/>
        <v>14000</v>
      </c>
    </row>
    <row r="1295" spans="1:6" ht="26.4">
      <c r="A1295" s="151" t="s">
        <v>680</v>
      </c>
      <c r="B1295" s="141">
        <v>200</v>
      </c>
      <c r="C1295" s="156" t="s">
        <v>2086</v>
      </c>
      <c r="D1295" s="154">
        <v>14000</v>
      </c>
      <c r="E1295" s="154">
        <v>0</v>
      </c>
      <c r="F1295" s="153">
        <f t="shared" si="20"/>
        <v>14000</v>
      </c>
    </row>
    <row r="1296" spans="1:6" ht="39.6">
      <c r="A1296" s="151" t="s">
        <v>681</v>
      </c>
      <c r="B1296" s="141">
        <v>200</v>
      </c>
      <c r="C1296" s="156" t="s">
        <v>2087</v>
      </c>
      <c r="D1296" s="154">
        <v>14000</v>
      </c>
      <c r="E1296" s="154">
        <v>0</v>
      </c>
      <c r="F1296" s="153">
        <f t="shared" si="20"/>
        <v>14000</v>
      </c>
    </row>
    <row r="1297" spans="1:6" ht="26.4">
      <c r="A1297" s="151" t="s">
        <v>343</v>
      </c>
      <c r="B1297" s="141">
        <v>200</v>
      </c>
      <c r="C1297" s="156" t="s">
        <v>2088</v>
      </c>
      <c r="D1297" s="154">
        <v>14000</v>
      </c>
      <c r="E1297" s="154">
        <v>0</v>
      </c>
      <c r="F1297" s="153">
        <f t="shared" si="20"/>
        <v>14000</v>
      </c>
    </row>
    <row r="1298" spans="1:6" ht="13.2">
      <c r="A1298" s="151" t="s">
        <v>344</v>
      </c>
      <c r="B1298" s="141">
        <v>200</v>
      </c>
      <c r="C1298" s="156" t="s">
        <v>2089</v>
      </c>
      <c r="D1298" s="154">
        <v>14000</v>
      </c>
      <c r="E1298" s="154">
        <v>0</v>
      </c>
      <c r="F1298" s="153">
        <f t="shared" si="20"/>
        <v>14000</v>
      </c>
    </row>
    <row r="1299" spans="1:6" ht="13.2">
      <c r="A1299" s="151" t="s">
        <v>385</v>
      </c>
      <c r="B1299" s="141">
        <v>200</v>
      </c>
      <c r="C1299" s="156" t="s">
        <v>2090</v>
      </c>
      <c r="D1299" s="154">
        <v>30880801.280000001</v>
      </c>
      <c r="E1299" s="154">
        <v>20930574.66</v>
      </c>
      <c r="F1299" s="153">
        <f t="shared" si="20"/>
        <v>9950226.620000001</v>
      </c>
    </row>
    <row r="1300" spans="1:6" ht="13.2">
      <c r="A1300" s="151" t="s">
        <v>390</v>
      </c>
      <c r="B1300" s="141">
        <v>200</v>
      </c>
      <c r="C1300" s="156" t="s">
        <v>2091</v>
      </c>
      <c r="D1300" s="154">
        <v>334300</v>
      </c>
      <c r="E1300" s="154">
        <v>206570</v>
      </c>
      <c r="F1300" s="153">
        <f t="shared" si="20"/>
        <v>127730</v>
      </c>
    </row>
    <row r="1301" spans="1:6" ht="26.4">
      <c r="A1301" s="151" t="s">
        <v>474</v>
      </c>
      <c r="B1301" s="141">
        <v>200</v>
      </c>
      <c r="C1301" s="156" t="s">
        <v>2092</v>
      </c>
      <c r="D1301" s="154">
        <v>334300</v>
      </c>
      <c r="E1301" s="154">
        <v>206570</v>
      </c>
      <c r="F1301" s="153">
        <f t="shared" si="20"/>
        <v>127730</v>
      </c>
    </row>
    <row r="1302" spans="1:6" ht="13.2">
      <c r="A1302" s="151" t="s">
        <v>347</v>
      </c>
      <c r="B1302" s="141">
        <v>200</v>
      </c>
      <c r="C1302" s="156" t="s">
        <v>2093</v>
      </c>
      <c r="D1302" s="154">
        <v>334300</v>
      </c>
      <c r="E1302" s="154">
        <v>206570</v>
      </c>
      <c r="F1302" s="153">
        <f t="shared" si="20"/>
        <v>127730</v>
      </c>
    </row>
    <row r="1303" spans="1:6" ht="26.4">
      <c r="A1303" s="151" t="s">
        <v>524</v>
      </c>
      <c r="B1303" s="141">
        <v>200</v>
      </c>
      <c r="C1303" s="156" t="s">
        <v>2094</v>
      </c>
      <c r="D1303" s="154">
        <v>334300</v>
      </c>
      <c r="E1303" s="154">
        <v>206570</v>
      </c>
      <c r="F1303" s="153">
        <f t="shared" si="20"/>
        <v>127730</v>
      </c>
    </row>
    <row r="1304" spans="1:6" ht="26.4">
      <c r="A1304" s="151" t="s">
        <v>682</v>
      </c>
      <c r="B1304" s="141">
        <v>200</v>
      </c>
      <c r="C1304" s="156" t="s">
        <v>2095</v>
      </c>
      <c r="D1304" s="154">
        <v>334300</v>
      </c>
      <c r="E1304" s="154">
        <v>206570</v>
      </c>
      <c r="F1304" s="153">
        <f t="shared" si="20"/>
        <v>127730</v>
      </c>
    </row>
    <row r="1305" spans="1:6" ht="13.2">
      <c r="A1305" s="151" t="s">
        <v>388</v>
      </c>
      <c r="B1305" s="141">
        <v>200</v>
      </c>
      <c r="C1305" s="156" t="s">
        <v>2096</v>
      </c>
      <c r="D1305" s="154">
        <v>334300</v>
      </c>
      <c r="E1305" s="154">
        <v>206570</v>
      </c>
      <c r="F1305" s="153">
        <f t="shared" si="20"/>
        <v>127730</v>
      </c>
    </row>
    <row r="1306" spans="1:6" ht="26.4">
      <c r="A1306" s="151" t="s">
        <v>683</v>
      </c>
      <c r="B1306" s="141">
        <v>200</v>
      </c>
      <c r="C1306" s="156" t="s">
        <v>2097</v>
      </c>
      <c r="D1306" s="154">
        <v>334300</v>
      </c>
      <c r="E1306" s="154">
        <v>206570</v>
      </c>
      <c r="F1306" s="153">
        <f t="shared" si="20"/>
        <v>127730</v>
      </c>
    </row>
    <row r="1307" spans="1:6" ht="13.2">
      <c r="A1307" s="151" t="s">
        <v>396</v>
      </c>
      <c r="B1307" s="141">
        <v>200</v>
      </c>
      <c r="C1307" s="156" t="s">
        <v>2098</v>
      </c>
      <c r="D1307" s="154">
        <v>28456101.280000001</v>
      </c>
      <c r="E1307" s="154">
        <v>19182756.399999999</v>
      </c>
      <c r="F1307" s="153">
        <f t="shared" si="20"/>
        <v>9273344.8800000027</v>
      </c>
    </row>
    <row r="1308" spans="1:6" ht="26.4">
      <c r="A1308" s="151" t="s">
        <v>474</v>
      </c>
      <c r="B1308" s="141">
        <v>200</v>
      </c>
      <c r="C1308" s="156" t="s">
        <v>2099</v>
      </c>
      <c r="D1308" s="154">
        <v>28456101.280000001</v>
      </c>
      <c r="E1308" s="154">
        <v>19182756.399999999</v>
      </c>
      <c r="F1308" s="153">
        <f t="shared" si="20"/>
        <v>9273344.8800000027</v>
      </c>
    </row>
    <row r="1309" spans="1:6" ht="13.2">
      <c r="A1309" s="151" t="s">
        <v>347</v>
      </c>
      <c r="B1309" s="141">
        <v>200</v>
      </c>
      <c r="C1309" s="156" t="s">
        <v>2100</v>
      </c>
      <c r="D1309" s="154">
        <v>28456101.280000001</v>
      </c>
      <c r="E1309" s="154">
        <v>19182756.399999999</v>
      </c>
      <c r="F1309" s="153">
        <f t="shared" si="20"/>
        <v>9273344.8800000027</v>
      </c>
    </row>
    <row r="1310" spans="1:6" ht="26.4">
      <c r="A1310" s="151" t="s">
        <v>524</v>
      </c>
      <c r="B1310" s="141">
        <v>200</v>
      </c>
      <c r="C1310" s="156" t="s">
        <v>2101</v>
      </c>
      <c r="D1310" s="154">
        <v>4830000</v>
      </c>
      <c r="E1310" s="154">
        <v>3255454.44</v>
      </c>
      <c r="F1310" s="153">
        <f t="shared" si="20"/>
        <v>1574545.56</v>
      </c>
    </row>
    <row r="1311" spans="1:6" ht="52.8">
      <c r="A1311" s="151" t="s">
        <v>684</v>
      </c>
      <c r="B1311" s="141">
        <v>200</v>
      </c>
      <c r="C1311" s="156" t="s">
        <v>2102</v>
      </c>
      <c r="D1311" s="154">
        <v>4830000</v>
      </c>
      <c r="E1311" s="154">
        <v>3255454.44</v>
      </c>
      <c r="F1311" s="153">
        <f t="shared" si="20"/>
        <v>1574545.56</v>
      </c>
    </row>
    <row r="1312" spans="1:6" ht="13.2">
      <c r="A1312" s="151" t="s">
        <v>388</v>
      </c>
      <c r="B1312" s="141">
        <v>200</v>
      </c>
      <c r="C1312" s="156" t="s">
        <v>2103</v>
      </c>
      <c r="D1312" s="154">
        <v>4830000</v>
      </c>
      <c r="E1312" s="154">
        <v>3255454.44</v>
      </c>
      <c r="F1312" s="153">
        <f t="shared" si="20"/>
        <v>1574545.56</v>
      </c>
    </row>
    <row r="1313" spans="1:6" ht="26.4">
      <c r="A1313" s="151" t="s">
        <v>683</v>
      </c>
      <c r="B1313" s="141">
        <v>200</v>
      </c>
      <c r="C1313" s="156" t="s">
        <v>2104</v>
      </c>
      <c r="D1313" s="154">
        <v>4830000</v>
      </c>
      <c r="E1313" s="154">
        <v>3255454.44</v>
      </c>
      <c r="F1313" s="153">
        <f t="shared" si="20"/>
        <v>1574545.56</v>
      </c>
    </row>
    <row r="1314" spans="1:6" ht="39.6">
      <c r="A1314" s="151" t="s">
        <v>685</v>
      </c>
      <c r="B1314" s="141">
        <v>200</v>
      </c>
      <c r="C1314" s="156" t="s">
        <v>2105</v>
      </c>
      <c r="D1314" s="154">
        <v>23626101.280000001</v>
      </c>
      <c r="E1314" s="154">
        <v>15927301.960000001</v>
      </c>
      <c r="F1314" s="153">
        <f t="shared" si="20"/>
        <v>7698799.3200000003</v>
      </c>
    </row>
    <row r="1315" spans="1:6" ht="39.6">
      <c r="A1315" s="151" t="s">
        <v>686</v>
      </c>
      <c r="B1315" s="141">
        <v>200</v>
      </c>
      <c r="C1315" s="156" t="s">
        <v>2106</v>
      </c>
      <c r="D1315" s="154">
        <v>16260000</v>
      </c>
      <c r="E1315" s="154">
        <v>10501935.5</v>
      </c>
      <c r="F1315" s="153">
        <f t="shared" si="20"/>
        <v>5758064.5</v>
      </c>
    </row>
    <row r="1316" spans="1:6" ht="26.4">
      <c r="A1316" s="151" t="s">
        <v>343</v>
      </c>
      <c r="B1316" s="141">
        <v>200</v>
      </c>
      <c r="C1316" s="156" t="s">
        <v>2107</v>
      </c>
      <c r="D1316" s="154">
        <v>80000</v>
      </c>
      <c r="E1316" s="154">
        <v>49896</v>
      </c>
      <c r="F1316" s="153">
        <f t="shared" si="20"/>
        <v>30104</v>
      </c>
    </row>
    <row r="1317" spans="1:6" ht="13.2">
      <c r="A1317" s="151" t="s">
        <v>344</v>
      </c>
      <c r="B1317" s="141">
        <v>200</v>
      </c>
      <c r="C1317" s="156" t="s">
        <v>2108</v>
      </c>
      <c r="D1317" s="154">
        <v>80000</v>
      </c>
      <c r="E1317" s="154">
        <v>49896</v>
      </c>
      <c r="F1317" s="153">
        <f t="shared" si="20"/>
        <v>30104</v>
      </c>
    </row>
    <row r="1318" spans="1:6" ht="13.2">
      <c r="A1318" s="151" t="s">
        <v>388</v>
      </c>
      <c r="B1318" s="141">
        <v>200</v>
      </c>
      <c r="C1318" s="156" t="s">
        <v>2109</v>
      </c>
      <c r="D1318" s="154">
        <v>16180000</v>
      </c>
      <c r="E1318" s="154">
        <v>10452039.5</v>
      </c>
      <c r="F1318" s="153">
        <f t="shared" si="20"/>
        <v>5727960.5</v>
      </c>
    </row>
    <row r="1319" spans="1:6" ht="26.4">
      <c r="A1319" s="151" t="s">
        <v>683</v>
      </c>
      <c r="B1319" s="141">
        <v>200</v>
      </c>
      <c r="C1319" s="156" t="s">
        <v>2110</v>
      </c>
      <c r="D1319" s="154">
        <v>8800000</v>
      </c>
      <c r="E1319" s="154">
        <v>5060880</v>
      </c>
      <c r="F1319" s="153">
        <f t="shared" si="20"/>
        <v>3739120</v>
      </c>
    </row>
    <row r="1320" spans="1:6" ht="39.6">
      <c r="A1320" s="151" t="s">
        <v>486</v>
      </c>
      <c r="B1320" s="141">
        <v>200</v>
      </c>
      <c r="C1320" s="156" t="s">
        <v>2111</v>
      </c>
      <c r="D1320" s="154">
        <v>1780000</v>
      </c>
      <c r="E1320" s="154">
        <v>692422.99</v>
      </c>
      <c r="F1320" s="153">
        <f t="shared" si="20"/>
        <v>1087577.01</v>
      </c>
    </row>
    <row r="1321" spans="1:6" ht="26.4">
      <c r="A1321" s="151" t="s">
        <v>478</v>
      </c>
      <c r="B1321" s="141">
        <v>200</v>
      </c>
      <c r="C1321" s="156" t="s">
        <v>698</v>
      </c>
      <c r="D1321" s="154">
        <v>5600000</v>
      </c>
      <c r="E1321" s="154">
        <v>4698736.51</v>
      </c>
      <c r="F1321" s="153">
        <f t="shared" si="20"/>
        <v>901263.49000000022</v>
      </c>
    </row>
    <row r="1322" spans="1:6" ht="52.8">
      <c r="A1322" s="151" t="s">
        <v>687</v>
      </c>
      <c r="B1322" s="141">
        <v>200</v>
      </c>
      <c r="C1322" s="156" t="s">
        <v>699</v>
      </c>
      <c r="D1322" s="154">
        <v>7366101.2800000003</v>
      </c>
      <c r="E1322" s="154">
        <v>5425366.46</v>
      </c>
      <c r="F1322" s="153">
        <f t="shared" si="20"/>
        <v>1940734.8200000003</v>
      </c>
    </row>
    <row r="1323" spans="1:6" ht="26.4">
      <c r="A1323" s="151" t="s">
        <v>688</v>
      </c>
      <c r="B1323" s="141">
        <v>200</v>
      </c>
      <c r="C1323" s="156" t="s">
        <v>700</v>
      </c>
      <c r="D1323" s="154">
        <v>7366101.2800000003</v>
      </c>
      <c r="E1323" s="154">
        <v>5425366.46</v>
      </c>
      <c r="F1323" s="153">
        <f t="shared" si="20"/>
        <v>1940734.8200000003</v>
      </c>
    </row>
    <row r="1324" spans="1:6" ht="39.6">
      <c r="A1324" s="151" t="s">
        <v>689</v>
      </c>
      <c r="B1324" s="141">
        <v>200</v>
      </c>
      <c r="C1324" s="156" t="s">
        <v>701</v>
      </c>
      <c r="D1324" s="154">
        <v>7366101.2800000003</v>
      </c>
      <c r="E1324" s="154">
        <v>5425366.46</v>
      </c>
      <c r="F1324" s="153">
        <f t="shared" si="20"/>
        <v>1940734.8200000003</v>
      </c>
    </row>
    <row r="1325" spans="1:6" ht="13.2">
      <c r="A1325" s="151" t="s">
        <v>690</v>
      </c>
      <c r="B1325" s="141">
        <v>200</v>
      </c>
      <c r="C1325" s="156" t="s">
        <v>702</v>
      </c>
      <c r="D1325" s="154">
        <v>2090400</v>
      </c>
      <c r="E1325" s="154">
        <v>1541248.26</v>
      </c>
      <c r="F1325" s="153">
        <f t="shared" si="20"/>
        <v>549151.74</v>
      </c>
    </row>
    <row r="1326" spans="1:6" ht="26.4">
      <c r="A1326" s="151" t="s">
        <v>367</v>
      </c>
      <c r="B1326" s="141">
        <v>200</v>
      </c>
      <c r="C1326" s="156" t="s">
        <v>703</v>
      </c>
      <c r="D1326" s="154">
        <v>2090400</v>
      </c>
      <c r="E1326" s="154">
        <v>1541248.26</v>
      </c>
      <c r="F1326" s="153">
        <f t="shared" si="20"/>
        <v>549151.74</v>
      </c>
    </row>
    <row r="1327" spans="1:6" ht="13.2">
      <c r="A1327" s="151" t="s">
        <v>368</v>
      </c>
      <c r="B1327" s="141">
        <v>200</v>
      </c>
      <c r="C1327" s="156" t="s">
        <v>704</v>
      </c>
      <c r="D1327" s="154">
        <v>2090400</v>
      </c>
      <c r="E1327" s="154">
        <v>1541248.26</v>
      </c>
      <c r="F1327" s="153">
        <f t="shared" si="20"/>
        <v>549151.74</v>
      </c>
    </row>
    <row r="1328" spans="1:6" ht="52.8">
      <c r="A1328" s="151" t="s">
        <v>691</v>
      </c>
      <c r="B1328" s="141">
        <v>200</v>
      </c>
      <c r="C1328" s="156" t="s">
        <v>705</v>
      </c>
      <c r="D1328" s="154">
        <v>2090400</v>
      </c>
      <c r="E1328" s="154">
        <v>1541248.26</v>
      </c>
      <c r="F1328" s="153">
        <f t="shared" si="20"/>
        <v>549151.74</v>
      </c>
    </row>
    <row r="1329" spans="1:6" ht="66">
      <c r="A1329" s="151" t="s">
        <v>339</v>
      </c>
      <c r="B1329" s="141">
        <v>200</v>
      </c>
      <c r="C1329" s="156" t="s">
        <v>706</v>
      </c>
      <c r="D1329" s="154">
        <v>1990400</v>
      </c>
      <c r="E1329" s="154">
        <v>1489866.44</v>
      </c>
      <c r="F1329" s="153">
        <f t="shared" si="20"/>
        <v>500533.56000000006</v>
      </c>
    </row>
    <row r="1330" spans="1:6" ht="26.4">
      <c r="A1330" s="151" t="s">
        <v>340</v>
      </c>
      <c r="B1330" s="141">
        <v>200</v>
      </c>
      <c r="C1330" s="156" t="s">
        <v>707</v>
      </c>
      <c r="D1330" s="154">
        <v>1528730</v>
      </c>
      <c r="E1330" s="154">
        <v>1152693.07</v>
      </c>
      <c r="F1330" s="153">
        <f t="shared" si="20"/>
        <v>376036.92999999993</v>
      </c>
    </row>
    <row r="1331" spans="1:6" ht="39.6">
      <c r="A1331" s="151" t="s">
        <v>341</v>
      </c>
      <c r="B1331" s="141">
        <v>200</v>
      </c>
      <c r="C1331" s="156" t="s">
        <v>708</v>
      </c>
      <c r="D1331" s="154">
        <v>461670</v>
      </c>
      <c r="E1331" s="154">
        <v>337173.37</v>
      </c>
      <c r="F1331" s="153">
        <f t="shared" si="20"/>
        <v>124496.63</v>
      </c>
    </row>
    <row r="1332" spans="1:6" ht="26.4">
      <c r="A1332" s="151" t="s">
        <v>343</v>
      </c>
      <c r="B1332" s="141">
        <v>200</v>
      </c>
      <c r="C1332" s="156" t="s">
        <v>709</v>
      </c>
      <c r="D1332" s="154">
        <v>96694</v>
      </c>
      <c r="E1332" s="154">
        <v>48075.82</v>
      </c>
      <c r="F1332" s="153">
        <f t="shared" si="20"/>
        <v>48618.18</v>
      </c>
    </row>
    <row r="1333" spans="1:6" ht="13.2">
      <c r="A1333" s="151" t="s">
        <v>344</v>
      </c>
      <c r="B1333" s="141">
        <v>200</v>
      </c>
      <c r="C1333" s="156" t="s">
        <v>710</v>
      </c>
      <c r="D1333" s="154">
        <v>50000</v>
      </c>
      <c r="E1333" s="154">
        <v>28192.240000000002</v>
      </c>
      <c r="F1333" s="153">
        <f t="shared" si="20"/>
        <v>21807.759999999998</v>
      </c>
    </row>
    <row r="1334" spans="1:6" ht="13.2">
      <c r="A1334" s="151" t="s">
        <v>370</v>
      </c>
      <c r="B1334" s="141">
        <v>200</v>
      </c>
      <c r="C1334" s="156" t="s">
        <v>711</v>
      </c>
      <c r="D1334" s="154">
        <v>46694</v>
      </c>
      <c r="E1334" s="154">
        <v>19883.580000000002</v>
      </c>
      <c r="F1334" s="153">
        <f t="shared" si="20"/>
        <v>26810.42</v>
      </c>
    </row>
    <row r="1335" spans="1:6" ht="13.2">
      <c r="A1335" s="151" t="s">
        <v>376</v>
      </c>
      <c r="B1335" s="141">
        <v>200</v>
      </c>
      <c r="C1335" s="156" t="s">
        <v>712</v>
      </c>
      <c r="D1335" s="154">
        <v>3306</v>
      </c>
      <c r="E1335" s="154">
        <v>3306</v>
      </c>
      <c r="F1335" s="153">
        <f t="shared" si="20"/>
        <v>0</v>
      </c>
    </row>
    <row r="1336" spans="1:6" ht="26.4">
      <c r="A1336" s="151" t="s">
        <v>470</v>
      </c>
      <c r="B1336" s="141">
        <v>200</v>
      </c>
      <c r="C1336" s="156" t="s">
        <v>713</v>
      </c>
      <c r="D1336" s="154">
        <v>3306</v>
      </c>
      <c r="E1336" s="154">
        <v>3306</v>
      </c>
      <c r="F1336" s="153">
        <f t="shared" si="20"/>
        <v>0</v>
      </c>
    </row>
    <row r="1337" spans="1:6" ht="39.6">
      <c r="A1337" s="157" t="s">
        <v>692</v>
      </c>
      <c r="B1337" s="140">
        <v>200</v>
      </c>
      <c r="C1337" s="155" t="s">
        <v>714</v>
      </c>
      <c r="D1337" s="158">
        <v>18710678.199999999</v>
      </c>
      <c r="E1337" s="158">
        <v>9940820.4100000001</v>
      </c>
      <c r="F1337" s="152">
        <f t="shared" si="20"/>
        <v>8769857.7899999991</v>
      </c>
    </row>
    <row r="1338" spans="1:6" ht="13.2">
      <c r="A1338" s="151" t="s">
        <v>334</v>
      </c>
      <c r="B1338" s="141">
        <v>200</v>
      </c>
      <c r="C1338" s="156" t="s">
        <v>715</v>
      </c>
      <c r="D1338" s="154">
        <v>16913978.940000001</v>
      </c>
      <c r="E1338" s="154">
        <v>9533926.8599999994</v>
      </c>
      <c r="F1338" s="153">
        <f t="shared" si="20"/>
        <v>7380052.0800000019</v>
      </c>
    </row>
    <row r="1339" spans="1:6" ht="39.6">
      <c r="A1339" s="151" t="s">
        <v>693</v>
      </c>
      <c r="B1339" s="141">
        <v>200</v>
      </c>
      <c r="C1339" s="156" t="s">
        <v>716</v>
      </c>
      <c r="D1339" s="154">
        <v>7788097</v>
      </c>
      <c r="E1339" s="154">
        <v>5323884.75</v>
      </c>
      <c r="F1339" s="153">
        <f t="shared" si="20"/>
        <v>2464212.25</v>
      </c>
    </row>
    <row r="1340" spans="1:6" ht="26.4">
      <c r="A1340" s="151" t="s">
        <v>367</v>
      </c>
      <c r="B1340" s="141">
        <v>200</v>
      </c>
      <c r="C1340" s="156" t="s">
        <v>717</v>
      </c>
      <c r="D1340" s="154">
        <v>7788097</v>
      </c>
      <c r="E1340" s="154">
        <v>5323884.75</v>
      </c>
      <c r="F1340" s="153">
        <f t="shared" si="20"/>
        <v>2464212.25</v>
      </c>
    </row>
    <row r="1341" spans="1:6" ht="13.2">
      <c r="A1341" s="151" t="s">
        <v>368</v>
      </c>
      <c r="B1341" s="141">
        <v>200</v>
      </c>
      <c r="C1341" s="156" t="s">
        <v>718</v>
      </c>
      <c r="D1341" s="154">
        <v>7788097</v>
      </c>
      <c r="E1341" s="154">
        <v>5323884.75</v>
      </c>
      <c r="F1341" s="153">
        <f t="shared" si="20"/>
        <v>2464212.25</v>
      </c>
    </row>
    <row r="1342" spans="1:6" ht="26.4">
      <c r="A1342" s="151" t="s">
        <v>338</v>
      </c>
      <c r="B1342" s="141">
        <v>200</v>
      </c>
      <c r="C1342" s="156" t="s">
        <v>719</v>
      </c>
      <c r="D1342" s="154">
        <v>7679203</v>
      </c>
      <c r="E1342" s="154">
        <v>5214990.75</v>
      </c>
      <c r="F1342" s="153">
        <f t="shared" si="20"/>
        <v>2464212.25</v>
      </c>
    </row>
    <row r="1343" spans="1:6" ht="66">
      <c r="A1343" s="151" t="s">
        <v>339</v>
      </c>
      <c r="B1343" s="141">
        <v>200</v>
      </c>
      <c r="C1343" s="156" t="s">
        <v>720</v>
      </c>
      <c r="D1343" s="154">
        <v>7647203</v>
      </c>
      <c r="E1343" s="154">
        <v>5214990.75</v>
      </c>
      <c r="F1343" s="153">
        <f t="shared" si="20"/>
        <v>2432212.25</v>
      </c>
    </row>
    <row r="1344" spans="1:6" ht="26.4">
      <c r="A1344" s="151" t="s">
        <v>340</v>
      </c>
      <c r="B1344" s="141">
        <v>200</v>
      </c>
      <c r="C1344" s="156" t="s">
        <v>721</v>
      </c>
      <c r="D1344" s="154">
        <v>5841169</v>
      </c>
      <c r="E1344" s="154">
        <v>4050911.56</v>
      </c>
      <c r="F1344" s="153">
        <f t="shared" si="20"/>
        <v>1790257.44</v>
      </c>
    </row>
    <row r="1345" spans="1:6" ht="39.6">
      <c r="A1345" s="151" t="s">
        <v>365</v>
      </c>
      <c r="B1345" s="141">
        <v>200</v>
      </c>
      <c r="C1345" s="156" t="s">
        <v>722</v>
      </c>
      <c r="D1345" s="154">
        <v>42000</v>
      </c>
      <c r="E1345" s="154">
        <v>0</v>
      </c>
      <c r="F1345" s="153">
        <f t="shared" si="20"/>
        <v>42000</v>
      </c>
    </row>
    <row r="1346" spans="1:6" ht="39.6">
      <c r="A1346" s="151" t="s">
        <v>341</v>
      </c>
      <c r="B1346" s="141">
        <v>200</v>
      </c>
      <c r="C1346" s="156" t="s">
        <v>723</v>
      </c>
      <c r="D1346" s="154">
        <v>1764034</v>
      </c>
      <c r="E1346" s="154">
        <v>1164079.19</v>
      </c>
      <c r="F1346" s="153">
        <f t="shared" si="20"/>
        <v>599954.81000000006</v>
      </c>
    </row>
    <row r="1347" spans="1:6" ht="26.4">
      <c r="A1347" s="151" t="s">
        <v>343</v>
      </c>
      <c r="B1347" s="141">
        <v>200</v>
      </c>
      <c r="C1347" s="156" t="s">
        <v>724</v>
      </c>
      <c r="D1347" s="154">
        <v>32000</v>
      </c>
      <c r="E1347" s="154">
        <v>0</v>
      </c>
      <c r="F1347" s="153">
        <f t="shared" si="20"/>
        <v>32000</v>
      </c>
    </row>
    <row r="1348" spans="1:6" ht="13.2">
      <c r="A1348" s="151" t="s">
        <v>344</v>
      </c>
      <c r="B1348" s="141">
        <v>200</v>
      </c>
      <c r="C1348" s="156" t="s">
        <v>725</v>
      </c>
      <c r="D1348" s="154">
        <v>32000</v>
      </c>
      <c r="E1348" s="154">
        <v>0</v>
      </c>
      <c r="F1348" s="153">
        <f t="shared" si="20"/>
        <v>32000</v>
      </c>
    </row>
    <row r="1349" spans="1:6" ht="52.8">
      <c r="A1349" s="151" t="s">
        <v>789</v>
      </c>
      <c r="B1349" s="141">
        <v>200</v>
      </c>
      <c r="C1349" s="156" t="s">
        <v>795</v>
      </c>
      <c r="D1349" s="154">
        <v>108894</v>
      </c>
      <c r="E1349" s="154">
        <v>108894</v>
      </c>
      <c r="F1349" s="153">
        <f t="shared" si="20"/>
        <v>0</v>
      </c>
    </row>
    <row r="1350" spans="1:6" ht="66">
      <c r="A1350" s="151" t="s">
        <v>339</v>
      </c>
      <c r="B1350" s="141">
        <v>200</v>
      </c>
      <c r="C1350" s="156" t="s">
        <v>796</v>
      </c>
      <c r="D1350" s="154">
        <v>108894</v>
      </c>
      <c r="E1350" s="154">
        <v>108894</v>
      </c>
      <c r="F1350" s="153">
        <f t="shared" si="20"/>
        <v>0</v>
      </c>
    </row>
    <row r="1351" spans="1:6" ht="26.4">
      <c r="A1351" s="151" t="s">
        <v>340</v>
      </c>
      <c r="B1351" s="141">
        <v>200</v>
      </c>
      <c r="C1351" s="156" t="s">
        <v>797</v>
      </c>
      <c r="D1351" s="154">
        <v>83636</v>
      </c>
      <c r="E1351" s="154">
        <v>83636</v>
      </c>
      <c r="F1351" s="153">
        <f t="shared" si="20"/>
        <v>0</v>
      </c>
    </row>
    <row r="1352" spans="1:6" ht="39.6">
      <c r="A1352" s="151" t="s">
        <v>341</v>
      </c>
      <c r="B1352" s="141">
        <v>200</v>
      </c>
      <c r="C1352" s="156" t="s">
        <v>798</v>
      </c>
      <c r="D1352" s="154">
        <v>25258</v>
      </c>
      <c r="E1352" s="154">
        <v>25258</v>
      </c>
      <c r="F1352" s="153">
        <f t="shared" si="20"/>
        <v>0</v>
      </c>
    </row>
    <row r="1353" spans="1:6" ht="13.2">
      <c r="A1353" s="151" t="s">
        <v>694</v>
      </c>
      <c r="B1353" s="141">
        <v>200</v>
      </c>
      <c r="C1353" s="156" t="s">
        <v>726</v>
      </c>
      <c r="D1353" s="154">
        <v>2500000</v>
      </c>
      <c r="E1353" s="154">
        <v>0</v>
      </c>
      <c r="F1353" s="153">
        <f t="shared" ref="F1353:F1399" si="21">D1353-E1353</f>
        <v>2500000</v>
      </c>
    </row>
    <row r="1354" spans="1:6" ht="26.4">
      <c r="A1354" s="151" t="s">
        <v>367</v>
      </c>
      <c r="B1354" s="141">
        <v>200</v>
      </c>
      <c r="C1354" s="156" t="s">
        <v>727</v>
      </c>
      <c r="D1354" s="154">
        <v>2500000</v>
      </c>
      <c r="E1354" s="154">
        <v>0</v>
      </c>
      <c r="F1354" s="153">
        <f t="shared" si="21"/>
        <v>2500000</v>
      </c>
    </row>
    <row r="1355" spans="1:6" ht="13.2">
      <c r="A1355" s="151" t="s">
        <v>368</v>
      </c>
      <c r="B1355" s="141">
        <v>200</v>
      </c>
      <c r="C1355" s="156" t="s">
        <v>728</v>
      </c>
      <c r="D1355" s="154">
        <v>2500000</v>
      </c>
      <c r="E1355" s="154">
        <v>0</v>
      </c>
      <c r="F1355" s="153">
        <f t="shared" si="21"/>
        <v>2500000</v>
      </c>
    </row>
    <row r="1356" spans="1:6" ht="26.4">
      <c r="A1356" s="151" t="s">
        <v>695</v>
      </c>
      <c r="B1356" s="141">
        <v>200</v>
      </c>
      <c r="C1356" s="156" t="s">
        <v>729</v>
      </c>
      <c r="D1356" s="154">
        <v>2500000</v>
      </c>
      <c r="E1356" s="154">
        <v>0</v>
      </c>
      <c r="F1356" s="153">
        <f t="shared" si="21"/>
        <v>2500000</v>
      </c>
    </row>
    <row r="1357" spans="1:6" ht="13.2">
      <c r="A1357" s="151" t="s">
        <v>376</v>
      </c>
      <c r="B1357" s="141">
        <v>200</v>
      </c>
      <c r="C1357" s="156" t="s">
        <v>730</v>
      </c>
      <c r="D1357" s="154">
        <v>2500000</v>
      </c>
      <c r="E1357" s="154">
        <v>0</v>
      </c>
      <c r="F1357" s="153">
        <f t="shared" si="21"/>
        <v>2500000</v>
      </c>
    </row>
    <row r="1358" spans="1:6" ht="13.2">
      <c r="A1358" s="151" t="s">
        <v>602</v>
      </c>
      <c r="B1358" s="141">
        <v>200</v>
      </c>
      <c r="C1358" s="156" t="s">
        <v>731</v>
      </c>
      <c r="D1358" s="154">
        <v>2500000</v>
      </c>
      <c r="E1358" s="154">
        <v>0</v>
      </c>
      <c r="F1358" s="153">
        <f t="shared" si="21"/>
        <v>2500000</v>
      </c>
    </row>
    <row r="1359" spans="1:6" ht="13.2">
      <c r="A1359" s="151" t="s">
        <v>345</v>
      </c>
      <c r="B1359" s="141">
        <v>200</v>
      </c>
      <c r="C1359" s="156" t="s">
        <v>732</v>
      </c>
      <c r="D1359" s="154">
        <v>6625881.9400000004</v>
      </c>
      <c r="E1359" s="154">
        <v>4210042.1100000003</v>
      </c>
      <c r="F1359" s="153">
        <f t="shared" si="21"/>
        <v>2415839.83</v>
      </c>
    </row>
    <row r="1360" spans="1:6" ht="39.6">
      <c r="A1360" s="151" t="s">
        <v>346</v>
      </c>
      <c r="B1360" s="141">
        <v>200</v>
      </c>
      <c r="C1360" s="156" t="s">
        <v>733</v>
      </c>
      <c r="D1360" s="154">
        <v>6455746</v>
      </c>
      <c r="E1360" s="154">
        <v>4210042.1100000003</v>
      </c>
      <c r="F1360" s="153">
        <f t="shared" si="21"/>
        <v>2245703.8899999997</v>
      </c>
    </row>
    <row r="1361" spans="1:6" ht="13.2">
      <c r="A1361" s="151" t="s">
        <v>347</v>
      </c>
      <c r="B1361" s="141">
        <v>200</v>
      </c>
      <c r="C1361" s="156" t="s">
        <v>734</v>
      </c>
      <c r="D1361" s="154">
        <v>6455746</v>
      </c>
      <c r="E1361" s="154">
        <v>4210042.1100000003</v>
      </c>
      <c r="F1361" s="153">
        <f t="shared" si="21"/>
        <v>2245703.8899999997</v>
      </c>
    </row>
    <row r="1362" spans="1:6" ht="39.6">
      <c r="A1362" s="151" t="s">
        <v>348</v>
      </c>
      <c r="B1362" s="141">
        <v>200</v>
      </c>
      <c r="C1362" s="156" t="s">
        <v>735</v>
      </c>
      <c r="D1362" s="154">
        <v>6455746</v>
      </c>
      <c r="E1362" s="154">
        <v>4210042.1100000003</v>
      </c>
      <c r="F1362" s="153">
        <f t="shared" si="21"/>
        <v>2245703.8899999997</v>
      </c>
    </row>
    <row r="1363" spans="1:6" ht="26.4">
      <c r="A1363" s="151" t="s">
        <v>349</v>
      </c>
      <c r="B1363" s="141">
        <v>200</v>
      </c>
      <c r="C1363" s="156" t="s">
        <v>736</v>
      </c>
      <c r="D1363" s="154">
        <v>6455746</v>
      </c>
      <c r="E1363" s="154">
        <v>4210042.1100000003</v>
      </c>
      <c r="F1363" s="153">
        <f t="shared" si="21"/>
        <v>2245703.8899999997</v>
      </c>
    </row>
    <row r="1364" spans="1:6" ht="66">
      <c r="A1364" s="151" t="s">
        <v>339</v>
      </c>
      <c r="B1364" s="141">
        <v>200</v>
      </c>
      <c r="C1364" s="156" t="s">
        <v>737</v>
      </c>
      <c r="D1364" s="154">
        <v>6378290</v>
      </c>
      <c r="E1364" s="154">
        <v>4170850.99</v>
      </c>
      <c r="F1364" s="153">
        <f t="shared" si="21"/>
        <v>2207439.0099999998</v>
      </c>
    </row>
    <row r="1365" spans="1:6" ht="13.2">
      <c r="A1365" s="151" t="s">
        <v>350</v>
      </c>
      <c r="B1365" s="141">
        <v>200</v>
      </c>
      <c r="C1365" s="156" t="s">
        <v>738</v>
      </c>
      <c r="D1365" s="154">
        <v>4898840</v>
      </c>
      <c r="E1365" s="154">
        <v>3233019.19</v>
      </c>
      <c r="F1365" s="153">
        <f t="shared" si="21"/>
        <v>1665820.81</v>
      </c>
    </row>
    <row r="1366" spans="1:6" ht="39.6">
      <c r="A1366" s="151" t="s">
        <v>351</v>
      </c>
      <c r="B1366" s="141">
        <v>200</v>
      </c>
      <c r="C1366" s="156" t="s">
        <v>739</v>
      </c>
      <c r="D1366" s="154">
        <v>1479450</v>
      </c>
      <c r="E1366" s="154">
        <v>937831.8</v>
      </c>
      <c r="F1366" s="153">
        <f t="shared" si="21"/>
        <v>541618.19999999995</v>
      </c>
    </row>
    <row r="1367" spans="1:6" ht="26.4">
      <c r="A1367" s="151" t="s">
        <v>343</v>
      </c>
      <c r="B1367" s="141">
        <v>200</v>
      </c>
      <c r="C1367" s="156" t="s">
        <v>740</v>
      </c>
      <c r="D1367" s="154">
        <v>77456</v>
      </c>
      <c r="E1367" s="154">
        <v>39191.120000000003</v>
      </c>
      <c r="F1367" s="153">
        <f t="shared" si="21"/>
        <v>38264.879999999997</v>
      </c>
    </row>
    <row r="1368" spans="1:6" ht="13.2">
      <c r="A1368" s="151" t="s">
        <v>344</v>
      </c>
      <c r="B1368" s="141">
        <v>200</v>
      </c>
      <c r="C1368" s="156" t="s">
        <v>741</v>
      </c>
      <c r="D1368" s="154">
        <v>77456</v>
      </c>
      <c r="E1368" s="154">
        <v>39191.120000000003</v>
      </c>
      <c r="F1368" s="153">
        <f t="shared" si="21"/>
        <v>38264.879999999997</v>
      </c>
    </row>
    <row r="1369" spans="1:6" ht="26.4">
      <c r="A1369" s="151" t="s">
        <v>367</v>
      </c>
      <c r="B1369" s="141">
        <v>200</v>
      </c>
      <c r="C1369" s="156" t="s">
        <v>742</v>
      </c>
      <c r="D1369" s="154">
        <v>170135.94</v>
      </c>
      <c r="E1369" s="154">
        <v>0</v>
      </c>
      <c r="F1369" s="153">
        <f t="shared" si="21"/>
        <v>170135.94</v>
      </c>
    </row>
    <row r="1370" spans="1:6" ht="13.2">
      <c r="A1370" s="151" t="s">
        <v>368</v>
      </c>
      <c r="B1370" s="141">
        <v>200</v>
      </c>
      <c r="C1370" s="156" t="s">
        <v>743</v>
      </c>
      <c r="D1370" s="154">
        <v>170135.94</v>
      </c>
      <c r="E1370" s="154">
        <v>0</v>
      </c>
      <c r="F1370" s="153">
        <f t="shared" si="21"/>
        <v>170135.94</v>
      </c>
    </row>
    <row r="1371" spans="1:6" ht="39.6">
      <c r="A1371" s="151" t="s">
        <v>696</v>
      </c>
      <c r="B1371" s="141">
        <v>200</v>
      </c>
      <c r="C1371" s="156" t="s">
        <v>744</v>
      </c>
      <c r="D1371" s="154">
        <v>170135.94</v>
      </c>
      <c r="E1371" s="154">
        <v>0</v>
      </c>
      <c r="F1371" s="153">
        <f t="shared" si="21"/>
        <v>170135.94</v>
      </c>
    </row>
    <row r="1372" spans="1:6" ht="26.4">
      <c r="A1372" s="151" t="s">
        <v>343</v>
      </c>
      <c r="B1372" s="141">
        <v>200</v>
      </c>
      <c r="C1372" s="156" t="s">
        <v>745</v>
      </c>
      <c r="D1372" s="154">
        <v>170135.94</v>
      </c>
      <c r="E1372" s="154">
        <v>0</v>
      </c>
      <c r="F1372" s="153">
        <f t="shared" si="21"/>
        <v>170135.94</v>
      </c>
    </row>
    <row r="1373" spans="1:6" ht="13.2">
      <c r="A1373" s="151" t="s">
        <v>344</v>
      </c>
      <c r="B1373" s="141">
        <v>200</v>
      </c>
      <c r="C1373" s="156" t="s">
        <v>746</v>
      </c>
      <c r="D1373" s="154">
        <v>170135.94</v>
      </c>
      <c r="E1373" s="154">
        <v>0</v>
      </c>
      <c r="F1373" s="153">
        <f t="shared" si="21"/>
        <v>170135.94</v>
      </c>
    </row>
    <row r="1374" spans="1:6" ht="13.2">
      <c r="A1374" s="151" t="s">
        <v>352</v>
      </c>
      <c r="B1374" s="141">
        <v>200</v>
      </c>
      <c r="C1374" s="156" t="s">
        <v>747</v>
      </c>
      <c r="D1374" s="154">
        <v>1796699.26</v>
      </c>
      <c r="E1374" s="154">
        <v>406893.55</v>
      </c>
      <c r="F1374" s="153">
        <f t="shared" si="21"/>
        <v>1389805.71</v>
      </c>
    </row>
    <row r="1375" spans="1:6" ht="13.2">
      <c r="A1375" s="151" t="s">
        <v>353</v>
      </c>
      <c r="B1375" s="141">
        <v>200</v>
      </c>
      <c r="C1375" s="156" t="s">
        <v>748</v>
      </c>
      <c r="D1375" s="154">
        <v>724150</v>
      </c>
      <c r="E1375" s="154">
        <v>406893.55</v>
      </c>
      <c r="F1375" s="153">
        <f t="shared" si="21"/>
        <v>317256.45</v>
      </c>
    </row>
    <row r="1376" spans="1:6" ht="26.4">
      <c r="A1376" s="151" t="s">
        <v>354</v>
      </c>
      <c r="B1376" s="141">
        <v>200</v>
      </c>
      <c r="C1376" s="156" t="s">
        <v>749</v>
      </c>
      <c r="D1376" s="154">
        <v>724150</v>
      </c>
      <c r="E1376" s="154">
        <v>406893.55</v>
      </c>
      <c r="F1376" s="153">
        <f t="shared" si="21"/>
        <v>317256.45</v>
      </c>
    </row>
    <row r="1377" spans="1:6" ht="13.2">
      <c r="A1377" s="151" t="s">
        <v>347</v>
      </c>
      <c r="B1377" s="141">
        <v>200</v>
      </c>
      <c r="C1377" s="156" t="s">
        <v>750</v>
      </c>
      <c r="D1377" s="154">
        <v>724150</v>
      </c>
      <c r="E1377" s="154">
        <v>406893.55</v>
      </c>
      <c r="F1377" s="153">
        <f t="shared" si="21"/>
        <v>317256.45</v>
      </c>
    </row>
    <row r="1378" spans="1:6" ht="13.2">
      <c r="A1378" s="151" t="s">
        <v>355</v>
      </c>
      <c r="B1378" s="141">
        <v>200</v>
      </c>
      <c r="C1378" s="156" t="s">
        <v>751</v>
      </c>
      <c r="D1378" s="154">
        <v>724150</v>
      </c>
      <c r="E1378" s="154">
        <v>406893.55</v>
      </c>
      <c r="F1378" s="153">
        <f t="shared" si="21"/>
        <v>317256.45</v>
      </c>
    </row>
    <row r="1379" spans="1:6" ht="39.6">
      <c r="A1379" s="151" t="s">
        <v>356</v>
      </c>
      <c r="B1379" s="141">
        <v>200</v>
      </c>
      <c r="C1379" s="156" t="s">
        <v>752</v>
      </c>
      <c r="D1379" s="154">
        <v>306750</v>
      </c>
      <c r="E1379" s="154">
        <v>124667</v>
      </c>
      <c r="F1379" s="153">
        <f t="shared" si="21"/>
        <v>182083</v>
      </c>
    </row>
    <row r="1380" spans="1:6" ht="26.4">
      <c r="A1380" s="151" t="s">
        <v>343</v>
      </c>
      <c r="B1380" s="141">
        <v>200</v>
      </c>
      <c r="C1380" s="156" t="s">
        <v>753</v>
      </c>
      <c r="D1380" s="154">
        <v>306750</v>
      </c>
      <c r="E1380" s="154">
        <v>124667</v>
      </c>
      <c r="F1380" s="153">
        <f t="shared" si="21"/>
        <v>182083</v>
      </c>
    </row>
    <row r="1381" spans="1:6" ht="13.2">
      <c r="A1381" s="151" t="s">
        <v>344</v>
      </c>
      <c r="B1381" s="141">
        <v>200</v>
      </c>
      <c r="C1381" s="156" t="s">
        <v>754</v>
      </c>
      <c r="D1381" s="154">
        <v>306750</v>
      </c>
      <c r="E1381" s="154">
        <v>124667</v>
      </c>
      <c r="F1381" s="153">
        <f t="shared" si="21"/>
        <v>182083</v>
      </c>
    </row>
    <row r="1382" spans="1:6" ht="39.6">
      <c r="A1382" s="151" t="s">
        <v>357</v>
      </c>
      <c r="B1382" s="141">
        <v>200</v>
      </c>
      <c r="C1382" s="156" t="s">
        <v>755</v>
      </c>
      <c r="D1382" s="154">
        <v>325500</v>
      </c>
      <c r="E1382" s="154">
        <v>228840</v>
      </c>
      <c r="F1382" s="153">
        <f t="shared" si="21"/>
        <v>96660</v>
      </c>
    </row>
    <row r="1383" spans="1:6" ht="26.4">
      <c r="A1383" s="151" t="s">
        <v>343</v>
      </c>
      <c r="B1383" s="141">
        <v>200</v>
      </c>
      <c r="C1383" s="156" t="s">
        <v>756</v>
      </c>
      <c r="D1383" s="154">
        <v>325500</v>
      </c>
      <c r="E1383" s="154">
        <v>228840</v>
      </c>
      <c r="F1383" s="153">
        <f t="shared" si="21"/>
        <v>96660</v>
      </c>
    </row>
    <row r="1384" spans="1:6" ht="13.2">
      <c r="A1384" s="151" t="s">
        <v>344</v>
      </c>
      <c r="B1384" s="141">
        <v>200</v>
      </c>
      <c r="C1384" s="156" t="s">
        <v>757</v>
      </c>
      <c r="D1384" s="154">
        <v>325500</v>
      </c>
      <c r="E1384" s="154">
        <v>228840</v>
      </c>
      <c r="F1384" s="153">
        <f t="shared" si="21"/>
        <v>96660</v>
      </c>
    </row>
    <row r="1385" spans="1:6" ht="26.4">
      <c r="A1385" s="151" t="s">
        <v>358</v>
      </c>
      <c r="B1385" s="141">
        <v>200</v>
      </c>
      <c r="C1385" s="156" t="s">
        <v>758</v>
      </c>
      <c r="D1385" s="154">
        <v>39700</v>
      </c>
      <c r="E1385" s="154">
        <v>21658.31</v>
      </c>
      <c r="F1385" s="153">
        <f t="shared" si="21"/>
        <v>18041.689999999999</v>
      </c>
    </row>
    <row r="1386" spans="1:6" ht="26.4">
      <c r="A1386" s="151" t="s">
        <v>343</v>
      </c>
      <c r="B1386" s="141">
        <v>200</v>
      </c>
      <c r="C1386" s="156" t="s">
        <v>759</v>
      </c>
      <c r="D1386" s="154">
        <v>39700</v>
      </c>
      <c r="E1386" s="154">
        <v>21658.31</v>
      </c>
      <c r="F1386" s="153">
        <f t="shared" si="21"/>
        <v>18041.689999999999</v>
      </c>
    </row>
    <row r="1387" spans="1:6" ht="13.2">
      <c r="A1387" s="151" t="s">
        <v>344</v>
      </c>
      <c r="B1387" s="141">
        <v>200</v>
      </c>
      <c r="C1387" s="156" t="s">
        <v>760</v>
      </c>
      <c r="D1387" s="154">
        <v>39700</v>
      </c>
      <c r="E1387" s="154">
        <v>21658.31</v>
      </c>
      <c r="F1387" s="153">
        <f t="shared" si="21"/>
        <v>18041.689999999999</v>
      </c>
    </row>
    <row r="1388" spans="1:6" ht="26.4">
      <c r="A1388" s="151" t="s">
        <v>359</v>
      </c>
      <c r="B1388" s="141">
        <v>200</v>
      </c>
      <c r="C1388" s="156" t="s">
        <v>761</v>
      </c>
      <c r="D1388" s="154">
        <v>42200</v>
      </c>
      <c r="E1388" s="154">
        <v>31728.240000000002</v>
      </c>
      <c r="F1388" s="153">
        <f t="shared" si="21"/>
        <v>10471.759999999998</v>
      </c>
    </row>
    <row r="1389" spans="1:6" ht="26.4">
      <c r="A1389" s="151" t="s">
        <v>343</v>
      </c>
      <c r="B1389" s="141">
        <v>200</v>
      </c>
      <c r="C1389" s="156" t="s">
        <v>762</v>
      </c>
      <c r="D1389" s="154">
        <v>42200</v>
      </c>
      <c r="E1389" s="154">
        <v>31728.240000000002</v>
      </c>
      <c r="F1389" s="153">
        <f t="shared" si="21"/>
        <v>10471.759999999998</v>
      </c>
    </row>
    <row r="1390" spans="1:6" ht="13.2">
      <c r="A1390" s="151" t="s">
        <v>344</v>
      </c>
      <c r="B1390" s="141">
        <v>200</v>
      </c>
      <c r="C1390" s="156" t="s">
        <v>763</v>
      </c>
      <c r="D1390" s="154">
        <v>42200</v>
      </c>
      <c r="E1390" s="154">
        <v>31728.240000000002</v>
      </c>
      <c r="F1390" s="153">
        <f t="shared" si="21"/>
        <v>10471.759999999998</v>
      </c>
    </row>
    <row r="1391" spans="1:6" ht="52.8">
      <c r="A1391" s="151" t="s">
        <v>360</v>
      </c>
      <c r="B1391" s="141">
        <v>200</v>
      </c>
      <c r="C1391" s="156" t="s">
        <v>764</v>
      </c>
      <c r="D1391" s="154">
        <v>10000</v>
      </c>
      <c r="E1391" s="154">
        <v>0</v>
      </c>
      <c r="F1391" s="153">
        <f t="shared" si="21"/>
        <v>10000</v>
      </c>
    </row>
    <row r="1392" spans="1:6" ht="26.4">
      <c r="A1392" s="151" t="s">
        <v>343</v>
      </c>
      <c r="B1392" s="141">
        <v>200</v>
      </c>
      <c r="C1392" s="156" t="s">
        <v>765</v>
      </c>
      <c r="D1392" s="154">
        <v>10000</v>
      </c>
      <c r="E1392" s="154">
        <v>0</v>
      </c>
      <c r="F1392" s="153">
        <f t="shared" si="21"/>
        <v>10000</v>
      </c>
    </row>
    <row r="1393" spans="1:6" ht="13.2">
      <c r="A1393" s="151" t="s">
        <v>344</v>
      </c>
      <c r="B1393" s="141">
        <v>200</v>
      </c>
      <c r="C1393" s="156" t="s">
        <v>766</v>
      </c>
      <c r="D1393" s="154">
        <v>10000</v>
      </c>
      <c r="E1393" s="154">
        <v>0</v>
      </c>
      <c r="F1393" s="153">
        <f t="shared" si="21"/>
        <v>10000</v>
      </c>
    </row>
    <row r="1394" spans="1:6" ht="13.2">
      <c r="A1394" s="151" t="s">
        <v>426</v>
      </c>
      <c r="B1394" s="141">
        <v>200</v>
      </c>
      <c r="C1394" s="156" t="s">
        <v>767</v>
      </c>
      <c r="D1394" s="154">
        <v>1072549.26</v>
      </c>
      <c r="E1394" s="154">
        <v>0</v>
      </c>
      <c r="F1394" s="153">
        <f t="shared" si="21"/>
        <v>1072549.26</v>
      </c>
    </row>
    <row r="1395" spans="1:6" ht="26.4">
      <c r="A1395" s="151" t="s">
        <v>367</v>
      </c>
      <c r="B1395" s="141">
        <v>200</v>
      </c>
      <c r="C1395" s="156" t="s">
        <v>768</v>
      </c>
      <c r="D1395" s="154">
        <v>1072549.26</v>
      </c>
      <c r="E1395" s="154">
        <v>0</v>
      </c>
      <c r="F1395" s="153">
        <f t="shared" si="21"/>
        <v>1072549.26</v>
      </c>
    </row>
    <row r="1396" spans="1:6" ht="13.2">
      <c r="A1396" s="151" t="s">
        <v>368</v>
      </c>
      <c r="B1396" s="141">
        <v>200</v>
      </c>
      <c r="C1396" s="156" t="s">
        <v>769</v>
      </c>
      <c r="D1396" s="154">
        <v>1072549.26</v>
      </c>
      <c r="E1396" s="154">
        <v>0</v>
      </c>
      <c r="F1396" s="153">
        <f t="shared" si="21"/>
        <v>1072549.26</v>
      </c>
    </row>
    <row r="1397" spans="1:6" ht="39.6">
      <c r="A1397" s="151" t="s">
        <v>697</v>
      </c>
      <c r="B1397" s="141">
        <v>200</v>
      </c>
      <c r="C1397" s="156" t="s">
        <v>770</v>
      </c>
      <c r="D1397" s="154">
        <v>1072549.26</v>
      </c>
      <c r="E1397" s="154">
        <v>0</v>
      </c>
      <c r="F1397" s="153">
        <f t="shared" si="21"/>
        <v>1072549.26</v>
      </c>
    </row>
    <row r="1398" spans="1:6" ht="13.2">
      <c r="A1398" s="151" t="s">
        <v>376</v>
      </c>
      <c r="B1398" s="141">
        <v>200</v>
      </c>
      <c r="C1398" s="156" t="s">
        <v>771</v>
      </c>
      <c r="D1398" s="154">
        <v>1072549.26</v>
      </c>
      <c r="E1398" s="154">
        <v>0</v>
      </c>
      <c r="F1398" s="153">
        <f t="shared" si="21"/>
        <v>1072549.26</v>
      </c>
    </row>
    <row r="1399" spans="1:6" ht="13.2">
      <c r="A1399" s="151" t="s">
        <v>602</v>
      </c>
      <c r="B1399" s="141">
        <v>200</v>
      </c>
      <c r="C1399" s="156" t="s">
        <v>772</v>
      </c>
      <c r="D1399" s="154">
        <v>1072549.26</v>
      </c>
      <c r="E1399" s="154">
        <v>0</v>
      </c>
      <c r="F1399" s="153">
        <f t="shared" si="21"/>
        <v>1072549.26</v>
      </c>
    </row>
    <row r="1400" spans="1:6" ht="10.8" thickBot="1">
      <c r="A1400" s="150"/>
      <c r="B1400" s="127" t="s">
        <v>79</v>
      </c>
      <c r="C1400" s="128"/>
      <c r="D1400" s="129"/>
      <c r="E1400" s="129"/>
      <c r="F1400" s="130"/>
    </row>
    <row r="1401" spans="1:6" ht="10.8" thickBot="1">
      <c r="A1401" s="147" t="s">
        <v>80</v>
      </c>
      <c r="B1401" s="134" t="s">
        <v>81</v>
      </c>
      <c r="C1401" s="135" t="s">
        <v>26</v>
      </c>
      <c r="D1401" s="136">
        <v>0</v>
      </c>
      <c r="E1401" s="136">
        <v>16023259.5</v>
      </c>
      <c r="F1401" s="137" t="s">
        <v>26</v>
      </c>
    </row>
  </sheetData>
  <mergeCells count="7">
    <mergeCell ref="F3:F4"/>
    <mergeCell ref="A1:E1"/>
    <mergeCell ref="A3:A4"/>
    <mergeCell ref="B3:B4"/>
    <mergeCell ref="C3:C4"/>
    <mergeCell ref="D3:D4"/>
    <mergeCell ref="E3:E4"/>
  </mergeCells>
  <printOptions horizontalCentered="1"/>
  <pageMargins left="0.78740157480314965" right="0.78740157480314965" top="0.39370078740157483" bottom="0.39370078740157483" header="0" footer="0"/>
  <pageSetup paperSize="9" scale="56" firstPageNumber="7" fitToHeight="0" orientation="portrait" useFirstPageNumber="1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view="pageBreakPreview" zoomScaleSheetLayoutView="100" workbookViewId="0">
      <selection activeCell="F21" sqref="F21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16384" width="9.109375" style="1"/>
  </cols>
  <sheetData>
    <row r="1" spans="1:6" ht="15" customHeight="1">
      <c r="A1" s="20"/>
      <c r="B1" s="21"/>
      <c r="C1" s="22"/>
      <c r="D1" s="5"/>
      <c r="E1" s="23"/>
      <c r="F1" s="14" t="s">
        <v>82</v>
      </c>
    </row>
    <row r="2" spans="1:6" ht="14.1" customHeight="1">
      <c r="A2" s="183" t="s">
        <v>83</v>
      </c>
      <c r="B2" s="184"/>
      <c r="C2" s="184"/>
      <c r="D2" s="184"/>
      <c r="E2" s="184"/>
      <c r="F2" s="184"/>
    </row>
    <row r="3" spans="1:6" ht="12" customHeight="1">
      <c r="A3" s="24"/>
      <c r="B3" s="25"/>
      <c r="C3" s="26"/>
      <c r="D3" s="27"/>
      <c r="E3" s="28"/>
      <c r="F3" s="29"/>
    </row>
    <row r="4" spans="1:6" ht="13.65" customHeight="1">
      <c r="A4" s="169" t="s">
        <v>15</v>
      </c>
      <c r="B4" s="169" t="s">
        <v>16</v>
      </c>
      <c r="C4" s="169" t="s">
        <v>84</v>
      </c>
      <c r="D4" s="169" t="s">
        <v>18</v>
      </c>
      <c r="E4" s="169" t="s">
        <v>19</v>
      </c>
      <c r="F4" s="169" t="s">
        <v>20</v>
      </c>
    </row>
    <row r="5" spans="1:6" ht="12" customHeight="1">
      <c r="A5" s="170"/>
      <c r="B5" s="170"/>
      <c r="C5" s="170"/>
      <c r="D5" s="170"/>
      <c r="E5" s="170"/>
      <c r="F5" s="170"/>
    </row>
    <row r="6" spans="1:6" ht="12" customHeight="1">
      <c r="A6" s="170"/>
      <c r="B6" s="170"/>
      <c r="C6" s="170"/>
      <c r="D6" s="170"/>
      <c r="E6" s="170"/>
      <c r="F6" s="170"/>
    </row>
    <row r="7" spans="1:6" ht="11.25" customHeight="1">
      <c r="A7" s="170"/>
      <c r="B7" s="170"/>
      <c r="C7" s="170"/>
      <c r="D7" s="170"/>
      <c r="E7" s="170"/>
      <c r="F7" s="170"/>
    </row>
    <row r="8" spans="1:6" ht="10.5" customHeight="1">
      <c r="A8" s="170"/>
      <c r="B8" s="170"/>
      <c r="C8" s="170"/>
      <c r="D8" s="170"/>
      <c r="E8" s="170"/>
      <c r="F8" s="170"/>
    </row>
    <row r="9" spans="1:6" ht="12" customHeight="1" thickBot="1">
      <c r="A9" s="6">
        <v>1</v>
      </c>
      <c r="B9" s="7">
        <v>2</v>
      </c>
      <c r="C9" s="15">
        <v>3</v>
      </c>
      <c r="D9" s="16" t="s">
        <v>21</v>
      </c>
      <c r="E9" s="16" t="s">
        <v>22</v>
      </c>
      <c r="F9" s="16" t="s">
        <v>23</v>
      </c>
    </row>
    <row r="10" spans="1:6" ht="18" customHeight="1">
      <c r="A10" s="19" t="s">
        <v>85</v>
      </c>
      <c r="B10" s="30">
        <v>500</v>
      </c>
      <c r="C10" s="31" t="s">
        <v>26</v>
      </c>
      <c r="D10" s="9">
        <v>0</v>
      </c>
      <c r="E10" s="9">
        <v>-16023259.5</v>
      </c>
      <c r="F10" s="17">
        <f>D10-E10</f>
        <v>16023259.5</v>
      </c>
    </row>
    <row r="11" spans="1:6" ht="12" customHeight="1">
      <c r="A11" s="32" t="s">
        <v>27</v>
      </c>
      <c r="B11" s="33"/>
      <c r="C11" s="34"/>
      <c r="D11" s="35"/>
      <c r="E11" s="35"/>
      <c r="F11" s="36"/>
    </row>
    <row r="12" spans="1:6" ht="18" customHeight="1">
      <c r="A12" s="37" t="s">
        <v>86</v>
      </c>
      <c r="B12" s="33">
        <v>520</v>
      </c>
      <c r="C12" s="34" t="s">
        <v>26</v>
      </c>
      <c r="D12" s="38" t="s">
        <v>28</v>
      </c>
      <c r="E12" s="38" t="s">
        <v>28</v>
      </c>
      <c r="F12" s="39" t="s">
        <v>28</v>
      </c>
    </row>
    <row r="13" spans="1:6" ht="12" customHeight="1">
      <c r="A13" s="40" t="s">
        <v>87</v>
      </c>
      <c r="B13" s="33"/>
      <c r="C13" s="34"/>
      <c r="D13" s="35"/>
      <c r="E13" s="35"/>
      <c r="F13" s="36"/>
    </row>
    <row r="14" spans="1:6" ht="21.6">
      <c r="A14" s="18" t="s">
        <v>236</v>
      </c>
      <c r="B14" s="33">
        <v>520</v>
      </c>
      <c r="C14" s="34" t="s">
        <v>237</v>
      </c>
      <c r="D14" s="38" t="s">
        <v>28</v>
      </c>
      <c r="E14" s="38" t="s">
        <v>28</v>
      </c>
      <c r="F14" s="39" t="s">
        <v>28</v>
      </c>
    </row>
    <row r="15" spans="1:6" ht="21.6">
      <c r="A15" s="18" t="s">
        <v>238</v>
      </c>
      <c r="B15" s="33"/>
      <c r="C15" s="34" t="s">
        <v>239</v>
      </c>
      <c r="D15" s="38" t="s">
        <v>28</v>
      </c>
      <c r="E15" s="38"/>
      <c r="F15" s="39"/>
    </row>
    <row r="16" spans="1:6" ht="21.6">
      <c r="A16" s="18" t="s">
        <v>240</v>
      </c>
      <c r="B16" s="33">
        <v>520</v>
      </c>
      <c r="C16" s="34" t="s">
        <v>241</v>
      </c>
      <c r="D16" s="38">
        <v>0</v>
      </c>
      <c r="E16" s="38">
        <v>0</v>
      </c>
      <c r="F16" s="39">
        <f>D16-E16</f>
        <v>0</v>
      </c>
    </row>
    <row r="17" spans="1:6" ht="31.8">
      <c r="A17" s="18" t="s">
        <v>242</v>
      </c>
      <c r="B17" s="33">
        <v>520</v>
      </c>
      <c r="C17" s="34" t="s">
        <v>243</v>
      </c>
      <c r="D17" s="38">
        <f>D16</f>
        <v>0</v>
      </c>
      <c r="E17" s="38">
        <v>0</v>
      </c>
      <c r="F17" s="39">
        <f>D17-E17</f>
        <v>0</v>
      </c>
    </row>
    <row r="18" spans="1:6" ht="31.8">
      <c r="A18" s="18" t="s">
        <v>244</v>
      </c>
      <c r="B18" s="33">
        <v>520</v>
      </c>
      <c r="C18" s="34" t="s">
        <v>245</v>
      </c>
      <c r="D18" s="38"/>
      <c r="E18" s="38">
        <v>0</v>
      </c>
      <c r="F18" s="39">
        <f>D18-E18</f>
        <v>0</v>
      </c>
    </row>
    <row r="19" spans="1:6" ht="31.8">
      <c r="A19" s="18" t="s">
        <v>246</v>
      </c>
      <c r="B19" s="33">
        <v>520</v>
      </c>
      <c r="C19" s="34" t="s">
        <v>247</v>
      </c>
      <c r="D19" s="38">
        <f>D18</f>
        <v>0</v>
      </c>
      <c r="E19" s="38">
        <v>0</v>
      </c>
      <c r="F19" s="39">
        <f>D19-E19</f>
        <v>0</v>
      </c>
    </row>
    <row r="20" spans="1:6" ht="14.1" customHeight="1">
      <c r="A20" s="41" t="s">
        <v>88</v>
      </c>
      <c r="B20" s="33">
        <v>620</v>
      </c>
      <c r="C20" s="34" t="s">
        <v>26</v>
      </c>
      <c r="D20" s="38" t="s">
        <v>28</v>
      </c>
      <c r="E20" s="38" t="s">
        <v>28</v>
      </c>
      <c r="F20" s="39" t="s">
        <v>28</v>
      </c>
    </row>
    <row r="21" spans="1:6" ht="14.1" customHeight="1">
      <c r="A21" s="42" t="s">
        <v>89</v>
      </c>
      <c r="B21" s="33">
        <v>700</v>
      </c>
      <c r="C21" s="34"/>
      <c r="D21" s="38">
        <f>D22</f>
        <v>0</v>
      </c>
      <c r="E21" s="38">
        <f>E22</f>
        <v>-16023259.500000119</v>
      </c>
      <c r="F21" s="39">
        <f>D21-E21</f>
        <v>16023259.500000119</v>
      </c>
    </row>
    <row r="22" spans="1:6">
      <c r="A22" s="43" t="s">
        <v>90</v>
      </c>
      <c r="B22" s="33">
        <v>700</v>
      </c>
      <c r="C22" s="34" t="s">
        <v>91</v>
      </c>
      <c r="D22" s="38">
        <v>0</v>
      </c>
      <c r="E22" s="38">
        <f>E23+E28</f>
        <v>-16023259.500000119</v>
      </c>
      <c r="F22" s="39">
        <f>D22-E22</f>
        <v>16023259.500000119</v>
      </c>
    </row>
    <row r="23" spans="1:6" ht="14.1" customHeight="1">
      <c r="A23" s="41" t="s">
        <v>92</v>
      </c>
      <c r="B23" s="33">
        <v>710</v>
      </c>
      <c r="C23" s="34"/>
      <c r="D23" s="38">
        <f>-Доходы!D20</f>
        <v>-1068562801.16</v>
      </c>
      <c r="E23" s="38">
        <f>-Доходы!E20</f>
        <v>-751113379.47000003</v>
      </c>
      <c r="F23" s="44" t="s">
        <v>93</v>
      </c>
    </row>
    <row r="24" spans="1:6">
      <c r="A24" s="18" t="s">
        <v>94</v>
      </c>
      <c r="B24" s="33">
        <v>710</v>
      </c>
      <c r="C24" s="34" t="s">
        <v>95</v>
      </c>
      <c r="D24" s="90">
        <f t="shared" ref="D24:E27" si="0">D23</f>
        <v>-1068562801.16</v>
      </c>
      <c r="E24" s="90">
        <f t="shared" si="0"/>
        <v>-751113379.47000003</v>
      </c>
      <c r="F24" s="44" t="s">
        <v>93</v>
      </c>
    </row>
    <row r="25" spans="1:6">
      <c r="A25" s="18" t="s">
        <v>96</v>
      </c>
      <c r="B25" s="33">
        <v>710</v>
      </c>
      <c r="C25" s="34" t="s">
        <v>97</v>
      </c>
      <c r="D25" s="90">
        <f t="shared" si="0"/>
        <v>-1068562801.16</v>
      </c>
      <c r="E25" s="90">
        <f t="shared" si="0"/>
        <v>-751113379.47000003</v>
      </c>
      <c r="F25" s="44" t="s">
        <v>93</v>
      </c>
    </row>
    <row r="26" spans="1:6">
      <c r="A26" s="18" t="s">
        <v>98</v>
      </c>
      <c r="B26" s="33">
        <v>710</v>
      </c>
      <c r="C26" s="34" t="s">
        <v>99</v>
      </c>
      <c r="D26" s="90">
        <f t="shared" si="0"/>
        <v>-1068562801.16</v>
      </c>
      <c r="E26" s="90">
        <f t="shared" si="0"/>
        <v>-751113379.47000003</v>
      </c>
      <c r="F26" s="44" t="s">
        <v>93</v>
      </c>
    </row>
    <row r="27" spans="1:6" ht="21.6">
      <c r="A27" s="18" t="s">
        <v>100</v>
      </c>
      <c r="B27" s="33">
        <v>710</v>
      </c>
      <c r="C27" s="34" t="s">
        <v>101</v>
      </c>
      <c r="D27" s="90">
        <f t="shared" si="0"/>
        <v>-1068562801.16</v>
      </c>
      <c r="E27" s="90">
        <f t="shared" si="0"/>
        <v>-751113379.47000003</v>
      </c>
      <c r="F27" s="44" t="s">
        <v>93</v>
      </c>
    </row>
    <row r="28" spans="1:6" ht="14.1" customHeight="1">
      <c r="A28" s="41" t="s">
        <v>102</v>
      </c>
      <c r="B28" s="33">
        <v>720</v>
      </c>
      <c r="C28" s="34"/>
      <c r="D28" s="38">
        <f>Расходы!D6</f>
        <v>1069185901.1600001</v>
      </c>
      <c r="E28" s="38">
        <f>Расходы!E6</f>
        <v>735090119.96999991</v>
      </c>
      <c r="F28" s="44" t="s">
        <v>93</v>
      </c>
    </row>
    <row r="29" spans="1:6">
      <c r="A29" s="18" t="s">
        <v>103</v>
      </c>
      <c r="B29" s="33">
        <v>720</v>
      </c>
      <c r="C29" s="45" t="s">
        <v>104</v>
      </c>
      <c r="D29" s="90">
        <f t="shared" ref="D29:E32" si="1">D28</f>
        <v>1069185901.1600001</v>
      </c>
      <c r="E29" s="90">
        <f t="shared" si="1"/>
        <v>735090119.96999991</v>
      </c>
      <c r="F29" s="44" t="s">
        <v>93</v>
      </c>
    </row>
    <row r="30" spans="1:6">
      <c r="A30" s="18" t="s">
        <v>105</v>
      </c>
      <c r="B30" s="33">
        <v>720</v>
      </c>
      <c r="C30" s="45" t="s">
        <v>106</v>
      </c>
      <c r="D30" s="90">
        <f t="shared" si="1"/>
        <v>1069185901.1600001</v>
      </c>
      <c r="E30" s="90">
        <f t="shared" si="1"/>
        <v>735090119.96999991</v>
      </c>
      <c r="F30" s="44" t="s">
        <v>93</v>
      </c>
    </row>
    <row r="31" spans="1:6">
      <c r="A31" s="18" t="s">
        <v>107</v>
      </c>
      <c r="B31" s="33">
        <v>720</v>
      </c>
      <c r="C31" s="45" t="s">
        <v>108</v>
      </c>
      <c r="D31" s="90">
        <f t="shared" si="1"/>
        <v>1069185901.1600001</v>
      </c>
      <c r="E31" s="90">
        <f>E30</f>
        <v>735090119.96999991</v>
      </c>
      <c r="F31" s="44" t="s">
        <v>93</v>
      </c>
    </row>
    <row r="32" spans="1:6" ht="22.2" thickBot="1">
      <c r="A32" s="18" t="s">
        <v>109</v>
      </c>
      <c r="B32" s="33">
        <v>720</v>
      </c>
      <c r="C32" s="45" t="s">
        <v>110</v>
      </c>
      <c r="D32" s="90">
        <f t="shared" si="1"/>
        <v>1069185901.1600001</v>
      </c>
      <c r="E32" s="90">
        <f t="shared" si="1"/>
        <v>735090119.96999991</v>
      </c>
      <c r="F32" s="44" t="s">
        <v>93</v>
      </c>
    </row>
    <row r="33" spans="1:6" ht="10.5" customHeight="1">
      <c r="A33" s="46"/>
      <c r="B33" s="47"/>
      <c r="C33" s="48"/>
      <c r="D33" s="49"/>
      <c r="E33" s="50"/>
      <c r="F33" s="50"/>
    </row>
    <row r="34" spans="1:6">
      <c r="A34" s="51"/>
      <c r="B34" s="52"/>
      <c r="C34" s="51"/>
      <c r="D34" s="2"/>
      <c r="E34" s="53"/>
      <c r="F34" s="53"/>
    </row>
    <row r="35" spans="1:6" ht="9.9" customHeight="1">
      <c r="A35" s="51"/>
      <c r="B35" s="57"/>
      <c r="C35" s="58"/>
      <c r="D35" s="53"/>
      <c r="E35" s="53"/>
      <c r="F35" s="53"/>
    </row>
    <row r="36" spans="1:6" ht="10.5" customHeight="1">
      <c r="A36" s="59"/>
      <c r="B36" s="60"/>
      <c r="C36" s="58"/>
      <c r="D36" s="22"/>
      <c r="E36" s="185"/>
      <c r="F36" s="186"/>
    </row>
    <row r="37" spans="1:6" ht="21.6">
      <c r="A37" s="88" t="s">
        <v>316</v>
      </c>
      <c r="B37" s="54"/>
      <c r="C37" s="3"/>
      <c r="D37" s="187" t="s">
        <v>317</v>
      </c>
      <c r="E37" s="188"/>
      <c r="F37" s="55"/>
    </row>
    <row r="38" spans="1:6" ht="11.1" customHeight="1">
      <c r="A38" s="3"/>
      <c r="B38" s="56" t="s">
        <v>112</v>
      </c>
      <c r="C38" s="3"/>
      <c r="D38" s="189" t="s">
        <v>113</v>
      </c>
      <c r="E38" s="190"/>
      <c r="F38" s="3"/>
    </row>
    <row r="39" spans="1:6" ht="11.1" customHeight="1">
      <c r="A39" s="3"/>
      <c r="B39" s="55"/>
      <c r="C39" s="3"/>
      <c r="D39" s="55"/>
      <c r="E39" s="55"/>
      <c r="F39" s="3"/>
    </row>
    <row r="40" spans="1:6" ht="11.1" customHeight="1">
      <c r="A40" s="3"/>
      <c r="B40" s="55"/>
      <c r="C40" s="3"/>
      <c r="D40" s="55"/>
      <c r="E40" s="55"/>
      <c r="F40" s="3"/>
    </row>
    <row r="41" spans="1:6" ht="21.6">
      <c r="A41" s="88" t="s">
        <v>268</v>
      </c>
      <c r="B41" s="62"/>
      <c r="C41" s="3"/>
      <c r="D41" s="193" t="s">
        <v>248</v>
      </c>
      <c r="E41" s="194"/>
      <c r="F41" s="61" t="s">
        <v>114</v>
      </c>
    </row>
    <row r="42" spans="1:6" ht="12" customHeight="1">
      <c r="A42" s="55"/>
      <c r="B42" s="56" t="s">
        <v>112</v>
      </c>
      <c r="C42" s="3"/>
      <c r="D42" s="189" t="s">
        <v>113</v>
      </c>
      <c r="E42" s="190"/>
      <c r="F42" s="61" t="s">
        <v>114</v>
      </c>
    </row>
    <row r="43" spans="1:6" ht="17.25" customHeight="1">
      <c r="A43" s="4"/>
      <c r="B43" s="4"/>
      <c r="C43" s="4"/>
      <c r="D43" s="58"/>
      <c r="E43" s="2"/>
      <c r="F43" s="2"/>
    </row>
    <row r="44" spans="1:6" hidden="1">
      <c r="A44" s="4"/>
      <c r="B44" s="4" t="s">
        <v>116</v>
      </c>
      <c r="C44" s="4"/>
      <c r="D44" s="58"/>
      <c r="E44" s="2"/>
      <c r="F44" s="3"/>
    </row>
    <row r="45" spans="1:6" hidden="1">
      <c r="A45" s="61" t="s">
        <v>111</v>
      </c>
      <c r="B45" s="4"/>
      <c r="C45" s="4"/>
      <c r="D45" s="193"/>
      <c r="E45" s="194"/>
      <c r="F45" s="61" t="s">
        <v>116</v>
      </c>
    </row>
    <row r="46" spans="1:6" hidden="1">
      <c r="A46" s="61" t="s">
        <v>117</v>
      </c>
      <c r="B46" s="56" t="s">
        <v>112</v>
      </c>
      <c r="C46" s="3"/>
      <c r="D46" s="189" t="s">
        <v>113</v>
      </c>
      <c r="E46" s="190"/>
      <c r="F46" s="61" t="s">
        <v>116</v>
      </c>
    </row>
    <row r="47" spans="1:6" ht="17.25" customHeight="1">
      <c r="A47" s="61"/>
      <c r="B47" s="55"/>
      <c r="C47" s="3"/>
      <c r="D47" s="55"/>
      <c r="E47" s="55"/>
      <c r="F47" s="61"/>
    </row>
    <row r="48" spans="1:6" hidden="1">
      <c r="A48" s="4"/>
      <c r="B48" s="4" t="s">
        <v>116</v>
      </c>
      <c r="C48" s="4"/>
      <c r="D48" s="58"/>
      <c r="E48" s="2"/>
      <c r="F48" s="61" t="s">
        <v>116</v>
      </c>
    </row>
    <row r="49" spans="1:6" hidden="1">
      <c r="A49" s="61" t="s">
        <v>115</v>
      </c>
      <c r="B49" s="4"/>
      <c r="C49" s="4"/>
      <c r="D49" s="193"/>
      <c r="E49" s="194"/>
      <c r="F49" s="61" t="s">
        <v>116</v>
      </c>
    </row>
    <row r="50" spans="1:6" hidden="1">
      <c r="A50" s="61" t="s">
        <v>117</v>
      </c>
      <c r="B50" s="56" t="s">
        <v>112</v>
      </c>
      <c r="C50" s="3"/>
      <c r="D50" s="189" t="s">
        <v>113</v>
      </c>
      <c r="E50" s="190"/>
      <c r="F50" s="61" t="s">
        <v>116</v>
      </c>
    </row>
    <row r="51" spans="1:6" ht="17.25" customHeight="1">
      <c r="A51" s="4"/>
      <c r="B51" s="4"/>
      <c r="C51" s="4"/>
      <c r="D51" s="58"/>
      <c r="E51" s="2"/>
      <c r="F51" s="2"/>
    </row>
    <row r="52" spans="1:6" hidden="1">
      <c r="A52" s="63" t="s">
        <v>116</v>
      </c>
      <c r="B52" s="63"/>
      <c r="C52" s="63"/>
      <c r="D52" s="63"/>
      <c r="E52" s="63"/>
      <c r="F52" s="63"/>
    </row>
    <row r="53" spans="1:6" hidden="1">
      <c r="A53" s="191" t="s">
        <v>116</v>
      </c>
      <c r="B53" s="192"/>
      <c r="C53" s="192"/>
      <c r="D53" s="192"/>
      <c r="E53" s="192"/>
      <c r="F53" s="192"/>
    </row>
    <row r="54" spans="1:6" hidden="1">
      <c r="A54" s="64" t="s">
        <v>116</v>
      </c>
      <c r="B54" s="64"/>
      <c r="C54" s="64"/>
      <c r="D54" s="64"/>
      <c r="E54" s="64"/>
      <c r="F54" s="64"/>
    </row>
  </sheetData>
  <mergeCells count="17">
    <mergeCell ref="E36:F36"/>
    <mergeCell ref="D37:E37"/>
    <mergeCell ref="D38:E38"/>
    <mergeCell ref="D50:E50"/>
    <mergeCell ref="A53:F53"/>
    <mergeCell ref="D41:E41"/>
    <mergeCell ref="D42:E42"/>
    <mergeCell ref="D45:E45"/>
    <mergeCell ref="D46:E46"/>
    <mergeCell ref="D49:E49"/>
    <mergeCell ref="A2:F2"/>
    <mergeCell ref="A4:A8"/>
    <mergeCell ref="B4:B8"/>
    <mergeCell ref="C4:C8"/>
    <mergeCell ref="D4:D8"/>
    <mergeCell ref="E4:E8"/>
    <mergeCell ref="F4:F8"/>
  </mergeCells>
  <printOptions horizontalCentered="1"/>
  <pageMargins left="0.78740157480314965" right="0.78740157480314965" top="0.39370078740157483" bottom="0.39370078740157483" header="0" footer="0"/>
  <pageSetup paperSize="9" scale="56" firstPageNumber="31" fitToHeight="0" orientation="portrait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0047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7864197-49B4-4E51-AEAD-15CCBC28A7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WIN10-PRO\ms</dc:creator>
  <cp:lastModifiedBy>gorfo</cp:lastModifiedBy>
  <cp:lastPrinted>2026-07-23T13:02:41Z</cp:lastPrinted>
  <dcterms:created xsi:type="dcterms:W3CDTF">2022-07-07T13:36:57Z</dcterms:created>
  <dcterms:modified xsi:type="dcterms:W3CDTF">2026-10-22T12:53:13Z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20.2.0.228104650</vt:lpwstr>
  </property>
  <property fmtid="{D5CDD505-2E9C-101B-9397-08002B2CF9AE}" pid="6" name="Тип сервера">
    <vt:lpwstr>MSSQL</vt:lpwstr>
  </property>
  <property fmtid="{D5CDD505-2E9C-101B-9397-08002B2CF9AE}" pid="7" name="Сервер">
    <vt:lpwstr>DEPARTAM-DWH</vt:lpwstr>
  </property>
  <property fmtid="{D5CDD505-2E9C-101B-9397-08002B2CF9AE}" pid="8" name="База">
    <vt:lpwstr>svod_smart</vt:lpwstr>
  </property>
  <property fmtid="{D5CDD505-2E9C-101B-9397-08002B2CF9AE}" pid="9" name="Пользователь">
    <vt:lpwstr>044nbo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