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<sst xmlns="http://schemas.openxmlformats.org/spreadsheetml/2006/main" count="39" uniqueCount="30">
  <si>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№ п/п</t>
  </si>
  <si>
    <t>Наименование программы</t>
  </si>
  <si>
    <t>В том числе:</t>
  </si>
  <si>
    <t>Субвенции</t>
  </si>
  <si>
    <t>Собственных доходов:</t>
  </si>
  <si>
    <t>Другие собственные доходы</t>
  </si>
  <si>
    <t>Всего: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</si>
  <si>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</si>
  <si>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</si>
  <si>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</si>
  <si>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</si>
  <si>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</si>
  <si>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</si>
  <si>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</si>
  <si>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</si>
  <si>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постановлению администрации ЗАТО г. Радужный Владимирской области</t>
  </si>
  <si>
    <t xml:space="preserve"> </t>
  </si>
  <si>
    <t>1.2.</t>
  </si>
  <si>
    <t>1.1.</t>
  </si>
  <si>
    <t>Внебюд жетные средства</t>
  </si>
  <si>
    <t>1.3.</t>
  </si>
  <si>
    <t>Подпрограмма "Финансовое оздоровление муниципальных унитарных предприятий, учредителем которых является администрация  ЗАТО г. Радужный Владимирской области "</t>
  </si>
  <si>
    <t xml:space="preserve"> Ресурсное обеспечение муниципальной программы  «Жилищно-коммунальный комплекс на территории ЗАТО г. Радужный Владимирской области »</t>
  </si>
  <si>
    <t>2017-2024</t>
  </si>
  <si>
    <t>2020-2024</t>
  </si>
  <si>
    <t xml:space="preserve">Программа "Жилищно-коммунальный комплекс на территории ЗАТО г. Радужный Владимирской области"  </t>
  </si>
  <si>
    <t>Подпрограмма "Развитие жилищно-коммунального комплекса на территории ЗАТО г. Радужный Владимирской области"</t>
  </si>
  <si>
    <t>О.И. Будалова, т. 3-42 95</t>
  </si>
  <si>
    <t>Приложение № 1</t>
  </si>
  <si>
    <t>от 12.08.2022 № 1044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</si>
</sst>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0.000"/>
    <numFmt numFmtId="175" formatCode="#,##0.000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6" fontId="4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172" fontId="44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" fillId="0" borderId="10" xfId="0" applyFont="1" applyFill="1" applyBorder="1" applyAlignment="1">
      <alignment/>
    </xf>
    <xf numFmtId="2" fontId="44" fillId="0" borderId="0" xfId="0" applyNumberFormat="1" applyFont="1" applyAlignment="1">
      <alignment/>
    </xf>
    <xf numFmtId="0" fontId="0" fillId="0" borderId="0" xfId="0" applyAlignment="1">
      <alignment wrapText="1"/>
    </xf>
    <xf numFmtId="173" fontId="6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172" fontId="0" fillId="0" borderId="0" xfId="0" applyNumberFormat="1" applyFill="1" applyAlignment="1">
      <alignment/>
    </xf>
    <xf numFmtId="172" fontId="44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">
      <selection activeCell="F3" sqref="F3:I3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1" max="11" width="11.00390625" style="0" bestFit="1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18.75" customHeight="1">
      <c r="A1" s="3"/>
      <c r="B1" s="3"/>
      <c r="C1" s="3"/>
      <c r="D1" s="3"/>
      <c r="E1" s="62" t="s">
        <v>28</v>
      </c>
      <c r="F1" s="62"/>
      <c r="G1" s="62"/>
      <c r="H1" s="62"/>
      <c r="I1" s="62"/>
    </row>
    <row r="2" spans="1:9" ht="34.5" customHeight="1">
      <c r="A2" s="3"/>
      <c r="B2" s="3"/>
      <c r="C2" s="3"/>
      <c r="E2" s="48"/>
      <c r="F2" s="63" t="s">
        <v>15</v>
      </c>
      <c r="G2" s="63"/>
      <c r="H2" s="63"/>
      <c r="I2" s="63"/>
    </row>
    <row r="3" spans="1:9" ht="18.75">
      <c r="A3" s="3"/>
      <c r="B3" s="3"/>
      <c r="C3" s="3"/>
      <c r="D3" s="3"/>
      <c r="E3" s="11"/>
      <c r="F3" s="61" t="s">
        <v>29</v>
      </c>
      <c r="G3" s="61"/>
      <c r="H3" s="61"/>
      <c r="I3" s="61"/>
    </row>
    <row r="4" spans="1:9" ht="30.75" customHeight="1">
      <c r="A4" s="64" t="s">
        <v>22</v>
      </c>
      <c r="B4" s="64"/>
      <c r="C4" s="64"/>
      <c r="D4" s="64"/>
      <c r="E4" s="64"/>
      <c r="F4" s="64"/>
      <c r="G4" s="64"/>
      <c r="H4" s="64"/>
      <c r="I4" s="64"/>
    </row>
    <row r="5" spans="1:11" ht="24" customHeight="1">
      <c r="A5" s="60" t="s">
        <v>0</v>
      </c>
      <c r="B5" s="60" t="s">
        <v>1</v>
      </c>
      <c r="C5" s="60" t="s">
        <v>8</v>
      </c>
      <c r="D5" s="60" t="s">
        <v>9</v>
      </c>
      <c r="E5" s="60" t="s">
        <v>2</v>
      </c>
      <c r="F5" s="60"/>
      <c r="G5" s="60"/>
      <c r="H5" s="60" t="s">
        <v>19</v>
      </c>
      <c r="I5" s="60" t="s">
        <v>11</v>
      </c>
      <c r="K5" t="s">
        <v>16</v>
      </c>
    </row>
    <row r="6" spans="1:9" ht="15">
      <c r="A6" s="60"/>
      <c r="B6" s="60"/>
      <c r="C6" s="60"/>
      <c r="D6" s="60"/>
      <c r="E6" s="60" t="s">
        <v>3</v>
      </c>
      <c r="F6" s="60" t="s">
        <v>4</v>
      </c>
      <c r="G6" s="60"/>
      <c r="H6" s="60"/>
      <c r="I6" s="60"/>
    </row>
    <row r="7" spans="1:9" ht="54" customHeight="1">
      <c r="A7" s="60"/>
      <c r="B7" s="60"/>
      <c r="C7" s="60"/>
      <c r="D7" s="60"/>
      <c r="E7" s="60"/>
      <c r="F7" s="4" t="s">
        <v>10</v>
      </c>
      <c r="G7" s="7" t="s">
        <v>5</v>
      </c>
      <c r="H7" s="60"/>
      <c r="I7" s="60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36" customHeight="1">
      <c r="A9" s="17">
        <v>1</v>
      </c>
      <c r="B9" s="19" t="s">
        <v>25</v>
      </c>
      <c r="C9" s="6"/>
      <c r="D9" s="6"/>
      <c r="E9" s="6"/>
      <c r="F9" s="6"/>
      <c r="G9" s="6"/>
      <c r="H9" s="1"/>
      <c r="I9" s="5" t="s">
        <v>7</v>
      </c>
    </row>
    <row r="10" spans="1:16" ht="18" customHeight="1">
      <c r="A10" s="17"/>
      <c r="B10" s="5" t="s">
        <v>6</v>
      </c>
      <c r="C10" s="5" t="s">
        <v>23</v>
      </c>
      <c r="D10" s="20">
        <f>E10+F10+G10+H10</f>
        <v>320435.8799899999</v>
      </c>
      <c r="E10" s="20"/>
      <c r="F10" s="59">
        <f>F11+F12+F13+F14+F15+F16+F17+F18</f>
        <v>1615.1</v>
      </c>
      <c r="G10" s="20">
        <f>G11+G12+G13+G14+G15+G16+G17+G18</f>
        <v>318820.77998999995</v>
      </c>
      <c r="H10" s="38"/>
      <c r="I10" s="39"/>
      <c r="J10" s="55"/>
      <c r="K10" s="40"/>
      <c r="L10" s="41"/>
      <c r="M10" s="41"/>
      <c r="N10" s="41"/>
      <c r="O10" s="41"/>
      <c r="P10" s="41"/>
    </row>
    <row r="11" spans="1:16" ht="18" customHeight="1">
      <c r="A11" s="75"/>
      <c r="B11" s="65" t="s">
        <v>13</v>
      </c>
      <c r="C11" s="5">
        <v>2017</v>
      </c>
      <c r="D11" s="20">
        <f>D21+D31</f>
        <v>41190.83647</v>
      </c>
      <c r="E11" s="20"/>
      <c r="F11" s="21">
        <f>F21+F31</f>
        <v>0</v>
      </c>
      <c r="G11" s="20">
        <f>G21+G31</f>
        <v>41190.83647</v>
      </c>
      <c r="H11" s="42"/>
      <c r="I11" s="39"/>
      <c r="J11" s="40"/>
      <c r="K11" s="40"/>
      <c r="L11" s="41"/>
      <c r="M11" s="41"/>
      <c r="N11" s="41"/>
      <c r="O11" s="41"/>
      <c r="P11" s="41"/>
    </row>
    <row r="12" spans="1:16" ht="17.25" customHeight="1">
      <c r="A12" s="76"/>
      <c r="B12" s="66"/>
      <c r="C12" s="5">
        <v>2018</v>
      </c>
      <c r="D12" s="20">
        <f>D22+D32</f>
        <v>39621.41262</v>
      </c>
      <c r="E12" s="20"/>
      <c r="F12" s="21">
        <f>F22+F32</f>
        <v>0</v>
      </c>
      <c r="G12" s="20">
        <f>G22+G32</f>
        <v>39621.41262</v>
      </c>
      <c r="H12" s="42"/>
      <c r="I12" s="39"/>
      <c r="J12" s="40"/>
      <c r="K12" s="40"/>
      <c r="L12" s="43"/>
      <c r="M12" s="41"/>
      <c r="N12" s="41"/>
      <c r="O12" s="41"/>
      <c r="P12" s="41"/>
    </row>
    <row r="13" spans="1:16" ht="19.5" customHeight="1">
      <c r="A13" s="76"/>
      <c r="B13" s="66"/>
      <c r="C13" s="5">
        <v>2019</v>
      </c>
      <c r="D13" s="20">
        <f>D23+D36</f>
        <v>46671.75601</v>
      </c>
      <c r="E13" s="22"/>
      <c r="F13" s="21">
        <f>F23+F33</f>
        <v>0</v>
      </c>
      <c r="G13" s="20">
        <f>G23+G36</f>
        <v>46671.75601</v>
      </c>
      <c r="H13" s="44"/>
      <c r="I13" s="39"/>
      <c r="J13" s="40"/>
      <c r="K13" s="40"/>
      <c r="L13" s="41"/>
      <c r="M13" s="41"/>
      <c r="N13" s="41"/>
      <c r="O13" s="41"/>
      <c r="P13" s="41"/>
    </row>
    <row r="14" spans="1:16" ht="17.25" customHeight="1">
      <c r="A14" s="76"/>
      <c r="B14" s="66"/>
      <c r="C14" s="5">
        <v>2020</v>
      </c>
      <c r="D14" s="20">
        <f>D24+D34+D41</f>
        <v>43693.85036</v>
      </c>
      <c r="E14" s="22"/>
      <c r="F14" s="21">
        <f>F24+F36</f>
        <v>0</v>
      </c>
      <c r="G14" s="20">
        <f>G24+G46+G41</f>
        <v>43693.85036</v>
      </c>
      <c r="H14" s="44"/>
      <c r="I14" s="39"/>
      <c r="J14" s="40"/>
      <c r="K14" s="40"/>
      <c r="L14" s="41"/>
      <c r="M14" s="41"/>
      <c r="N14" s="41"/>
      <c r="O14" s="41"/>
      <c r="P14" s="41"/>
    </row>
    <row r="15" spans="1:16" ht="18" customHeight="1">
      <c r="A15" s="76"/>
      <c r="B15" s="66"/>
      <c r="C15" s="5">
        <v>2021</v>
      </c>
      <c r="D15" s="20">
        <f>D25+D35+D42</f>
        <v>41625.47205</v>
      </c>
      <c r="E15" s="22"/>
      <c r="F15" s="21">
        <f>F25+F46</f>
        <v>0</v>
      </c>
      <c r="G15" s="20">
        <f>G25+G47+G42</f>
        <v>41625.47205</v>
      </c>
      <c r="H15" s="44"/>
      <c r="I15" s="39"/>
      <c r="J15" s="40"/>
      <c r="K15" s="40"/>
      <c r="L15" s="47"/>
      <c r="M15" s="41"/>
      <c r="N15" s="41"/>
      <c r="O15" s="41"/>
      <c r="P15" s="45"/>
    </row>
    <row r="16" spans="1:16" ht="18" customHeight="1">
      <c r="A16" s="76"/>
      <c r="B16" s="66"/>
      <c r="C16" s="5">
        <v>2022</v>
      </c>
      <c r="D16" s="20">
        <f>D26+D36+D43</f>
        <v>50909.17148</v>
      </c>
      <c r="E16" s="22"/>
      <c r="F16" s="57">
        <f>F26+F46</f>
        <v>1615.1</v>
      </c>
      <c r="G16" s="20">
        <f>G26+G48+G43</f>
        <v>49294.07148</v>
      </c>
      <c r="H16" s="44"/>
      <c r="I16" s="39"/>
      <c r="J16" s="40"/>
      <c r="K16" s="40"/>
      <c r="L16" s="47"/>
      <c r="M16" s="41"/>
      <c r="N16" s="41"/>
      <c r="O16" s="41"/>
      <c r="P16" s="45"/>
    </row>
    <row r="17" spans="1:16" ht="18" customHeight="1">
      <c r="A17" s="77"/>
      <c r="B17" s="66"/>
      <c r="C17" s="5">
        <v>2023</v>
      </c>
      <c r="D17" s="20">
        <f>D27+D37+D44</f>
        <v>25815.864</v>
      </c>
      <c r="E17" s="22"/>
      <c r="F17" s="21">
        <v>0</v>
      </c>
      <c r="G17" s="20">
        <f>G27+G37+G44</f>
        <v>25815.864</v>
      </c>
      <c r="H17" s="44"/>
      <c r="I17" s="39"/>
      <c r="J17" s="40"/>
      <c r="K17" s="40"/>
      <c r="L17" s="47"/>
      <c r="M17" s="41"/>
      <c r="N17" s="41"/>
      <c r="O17" s="41"/>
      <c r="P17" s="45"/>
    </row>
    <row r="18" spans="1:16" ht="18" customHeight="1">
      <c r="A18" s="52"/>
      <c r="B18" s="67"/>
      <c r="C18" s="5">
        <v>2024</v>
      </c>
      <c r="D18" s="20">
        <f>D28+D38+D45</f>
        <v>30907.517</v>
      </c>
      <c r="E18" s="22"/>
      <c r="F18" s="21">
        <v>0</v>
      </c>
      <c r="G18" s="20">
        <f>G28+G38+G45</f>
        <v>30907.517</v>
      </c>
      <c r="H18" s="44"/>
      <c r="I18" s="39"/>
      <c r="J18" s="40"/>
      <c r="K18" s="40"/>
      <c r="L18" s="47"/>
      <c r="M18" s="41"/>
      <c r="N18" s="41"/>
      <c r="O18" s="41"/>
      <c r="P18" s="45"/>
    </row>
    <row r="19" spans="1:16" ht="35.25" customHeight="1">
      <c r="A19" s="18" t="s">
        <v>18</v>
      </c>
      <c r="B19" s="19" t="s">
        <v>26</v>
      </c>
      <c r="C19" s="23"/>
      <c r="D19" s="24"/>
      <c r="E19" s="24"/>
      <c r="F19" s="25"/>
      <c r="G19" s="46"/>
      <c r="H19" s="46"/>
      <c r="I19" s="39" t="s">
        <v>7</v>
      </c>
      <c r="J19" s="40"/>
      <c r="K19" s="40"/>
      <c r="L19" s="41"/>
      <c r="M19" s="41"/>
      <c r="N19" s="41"/>
      <c r="O19" s="41"/>
      <c r="P19" s="41"/>
    </row>
    <row r="20" spans="1:13" ht="18.75">
      <c r="A20" s="18"/>
      <c r="B20" s="31" t="s">
        <v>12</v>
      </c>
      <c r="C20" s="5" t="s">
        <v>23</v>
      </c>
      <c r="D20" s="26">
        <f>E20+F20+G20</f>
        <v>311905.76313999994</v>
      </c>
      <c r="E20" s="26"/>
      <c r="F20" s="58">
        <f>F21+F22+F23+F24+F25+F26+F27+F28</f>
        <v>1615.1</v>
      </c>
      <c r="G20" s="26">
        <f>G21+G22+G23+G24+G25+G26+G27+G28</f>
        <v>310290.66313999996</v>
      </c>
      <c r="H20" s="28"/>
      <c r="I20" s="29"/>
      <c r="J20" s="54"/>
      <c r="K20" s="54"/>
      <c r="L20" s="9"/>
      <c r="M20" s="9"/>
    </row>
    <row r="21" spans="1:14" ht="15.75" customHeight="1">
      <c r="A21" s="72"/>
      <c r="B21" s="65" t="s">
        <v>13</v>
      </c>
      <c r="C21" s="5">
        <v>2017</v>
      </c>
      <c r="D21" s="26">
        <f>E21+F21+G21</f>
        <v>41188.07843</v>
      </c>
      <c r="E21" s="26"/>
      <c r="F21" s="27">
        <v>0</v>
      </c>
      <c r="G21" s="26">
        <v>41188.07843</v>
      </c>
      <c r="H21" s="24"/>
      <c r="I21" s="29"/>
      <c r="J21" s="54"/>
      <c r="K21" s="13"/>
      <c r="L21" s="9"/>
      <c r="M21" s="9"/>
      <c r="N21" s="10"/>
    </row>
    <row r="22" spans="1:13" ht="15.75" customHeight="1">
      <c r="A22" s="73"/>
      <c r="B22" s="66"/>
      <c r="C22" s="5">
        <v>2018</v>
      </c>
      <c r="D22" s="26">
        <f>E22+F22+G22</f>
        <v>39621.41262</v>
      </c>
      <c r="E22" s="26"/>
      <c r="F22" s="27">
        <v>0</v>
      </c>
      <c r="G22" s="26">
        <v>39621.41262</v>
      </c>
      <c r="H22" s="24"/>
      <c r="I22" s="29"/>
      <c r="J22" s="13"/>
      <c r="K22" s="13"/>
      <c r="L22" s="9"/>
      <c r="M22" s="9"/>
    </row>
    <row r="23" spans="1:11" ht="15.75" customHeight="1">
      <c r="A23" s="73"/>
      <c r="B23" s="66"/>
      <c r="C23" s="5">
        <v>2019</v>
      </c>
      <c r="D23" s="26">
        <f aca="true" t="shared" si="0" ref="D23:D28">G23+F23+E23</f>
        <v>46671.75601</v>
      </c>
      <c r="E23" s="26"/>
      <c r="F23" s="27">
        <v>0</v>
      </c>
      <c r="G23" s="26">
        <v>46671.75601</v>
      </c>
      <c r="H23" s="24"/>
      <c r="I23" s="29"/>
      <c r="J23" s="13"/>
      <c r="K23" s="13"/>
    </row>
    <row r="24" spans="1:11" ht="15.75" customHeight="1">
      <c r="A24" s="73"/>
      <c r="B24" s="66"/>
      <c r="C24" s="5">
        <v>2020</v>
      </c>
      <c r="D24" s="26">
        <f t="shared" si="0"/>
        <v>38066.49155</v>
      </c>
      <c r="E24" s="26"/>
      <c r="F24" s="27">
        <v>0</v>
      </c>
      <c r="G24" s="26">
        <v>38066.49155</v>
      </c>
      <c r="H24" s="24"/>
      <c r="I24" s="29"/>
      <c r="J24" s="13"/>
      <c r="K24" s="13"/>
    </row>
    <row r="25" spans="1:11" ht="15.75" customHeight="1">
      <c r="A25" s="73"/>
      <c r="B25" s="66"/>
      <c r="C25" s="5">
        <v>2021</v>
      </c>
      <c r="D25" s="26">
        <f t="shared" si="0"/>
        <v>38725.47205</v>
      </c>
      <c r="E25" s="26"/>
      <c r="F25" s="27">
        <v>0</v>
      </c>
      <c r="G25" s="26">
        <v>38725.47205</v>
      </c>
      <c r="H25" s="24"/>
      <c r="I25" s="29"/>
      <c r="J25" s="13"/>
      <c r="K25" s="13"/>
    </row>
    <row r="26" spans="1:11" ht="15.75" customHeight="1">
      <c r="A26" s="73"/>
      <c r="B26" s="66"/>
      <c r="C26" s="31">
        <v>2022</v>
      </c>
      <c r="D26" s="26">
        <f t="shared" si="0"/>
        <v>50909.17148</v>
      </c>
      <c r="E26" s="32"/>
      <c r="F26" s="56">
        <v>1615.1</v>
      </c>
      <c r="G26" s="26">
        <v>49294.07148</v>
      </c>
      <c r="H26" s="24"/>
      <c r="I26" s="29"/>
      <c r="J26" s="13"/>
      <c r="K26" s="13"/>
    </row>
    <row r="27" spans="1:11" ht="18.75" customHeight="1">
      <c r="A27" s="74"/>
      <c r="B27" s="66"/>
      <c r="C27" s="31">
        <v>2023</v>
      </c>
      <c r="D27" s="26">
        <f t="shared" si="0"/>
        <v>25815.864</v>
      </c>
      <c r="E27" s="32"/>
      <c r="F27" s="27">
        <v>0</v>
      </c>
      <c r="G27" s="26">
        <v>25815.864</v>
      </c>
      <c r="H27" s="24"/>
      <c r="I27" s="29"/>
      <c r="J27" s="13"/>
      <c r="K27" s="13"/>
    </row>
    <row r="28" spans="1:11" ht="18.75" customHeight="1">
      <c r="A28" s="51"/>
      <c r="B28" s="67"/>
      <c r="C28" s="31">
        <v>2024</v>
      </c>
      <c r="D28" s="26">
        <f t="shared" si="0"/>
        <v>30907.517</v>
      </c>
      <c r="E28" s="32"/>
      <c r="F28" s="56">
        <v>0</v>
      </c>
      <c r="G28" s="26">
        <v>30907.517</v>
      </c>
      <c r="H28" s="24"/>
      <c r="I28" s="29"/>
      <c r="J28" s="13"/>
      <c r="K28" s="13"/>
    </row>
    <row r="29" spans="1:11" ht="72.75" customHeight="1">
      <c r="A29" s="18" t="s">
        <v>17</v>
      </c>
      <c r="B29" s="19" t="s">
        <v>14</v>
      </c>
      <c r="C29" s="23"/>
      <c r="D29" s="32"/>
      <c r="E29" s="32"/>
      <c r="F29" s="27"/>
      <c r="G29" s="32"/>
      <c r="H29" s="24"/>
      <c r="I29" s="12" t="s">
        <v>7</v>
      </c>
      <c r="J29" s="13"/>
      <c r="K29" s="13"/>
    </row>
    <row r="30" spans="1:9" ht="19.5" customHeight="1">
      <c r="A30" s="8"/>
      <c r="B30" s="31" t="s">
        <v>12</v>
      </c>
      <c r="C30" s="5" t="s">
        <v>23</v>
      </c>
      <c r="D30" s="33">
        <f>D31+D32+D33+D34+D35+D36</f>
        <v>2.75804</v>
      </c>
      <c r="E30" s="34"/>
      <c r="F30" s="37">
        <f>F31+F32+F33+F34+F35+F36</f>
        <v>0</v>
      </c>
      <c r="G30" s="33">
        <f>G31+G32+G33+G34+G35+G36+G37+G38</f>
        <v>2.75804</v>
      </c>
      <c r="H30" s="23"/>
      <c r="I30" s="23"/>
    </row>
    <row r="31" spans="1:9" ht="15.75">
      <c r="A31" s="69"/>
      <c r="B31" s="65" t="s">
        <v>13</v>
      </c>
      <c r="C31" s="5">
        <v>2017</v>
      </c>
      <c r="D31" s="30">
        <f aca="true" t="shared" si="1" ref="D31:D38">E31+F31+G31</f>
        <v>2.75804</v>
      </c>
      <c r="E31" s="32"/>
      <c r="F31" s="27">
        <v>0</v>
      </c>
      <c r="G31" s="34">
        <v>2.75804</v>
      </c>
      <c r="H31" s="23"/>
      <c r="I31" s="23"/>
    </row>
    <row r="32" spans="1:11" ht="15.75">
      <c r="A32" s="70"/>
      <c r="B32" s="66"/>
      <c r="C32" s="5">
        <v>2018</v>
      </c>
      <c r="D32" s="30">
        <f t="shared" si="1"/>
        <v>0</v>
      </c>
      <c r="E32" s="36"/>
      <c r="F32" s="27">
        <v>0</v>
      </c>
      <c r="G32" s="35">
        <v>0</v>
      </c>
      <c r="H32" s="23"/>
      <c r="I32" s="23"/>
      <c r="K32" s="9"/>
    </row>
    <row r="33" spans="1:9" ht="15.75">
      <c r="A33" s="70"/>
      <c r="B33" s="66"/>
      <c r="C33" s="5">
        <v>2019</v>
      </c>
      <c r="D33" s="30">
        <f t="shared" si="1"/>
        <v>0</v>
      </c>
      <c r="E33" s="36"/>
      <c r="F33" s="27">
        <v>0</v>
      </c>
      <c r="G33" s="35">
        <v>0</v>
      </c>
      <c r="H33" s="23"/>
      <c r="I33" s="23"/>
    </row>
    <row r="34" spans="1:9" ht="15.75">
      <c r="A34" s="70"/>
      <c r="B34" s="66"/>
      <c r="C34" s="5">
        <v>2020</v>
      </c>
      <c r="D34" s="30">
        <f t="shared" si="1"/>
        <v>0</v>
      </c>
      <c r="E34" s="36"/>
      <c r="F34" s="27">
        <v>0</v>
      </c>
      <c r="G34" s="35">
        <v>0</v>
      </c>
      <c r="H34" s="23"/>
      <c r="I34" s="23"/>
    </row>
    <row r="35" spans="1:9" ht="15.75">
      <c r="A35" s="70"/>
      <c r="B35" s="66"/>
      <c r="C35" s="5">
        <v>2021</v>
      </c>
      <c r="D35" s="30">
        <f t="shared" si="1"/>
        <v>0</v>
      </c>
      <c r="E35" s="36"/>
      <c r="F35" s="27">
        <v>0</v>
      </c>
      <c r="G35" s="35">
        <v>0</v>
      </c>
      <c r="H35" s="23"/>
      <c r="I35" s="23"/>
    </row>
    <row r="36" spans="1:9" ht="15.75">
      <c r="A36" s="70"/>
      <c r="B36" s="66"/>
      <c r="C36" s="5">
        <v>2022</v>
      </c>
      <c r="D36" s="30">
        <f t="shared" si="1"/>
        <v>0</v>
      </c>
      <c r="E36" s="36"/>
      <c r="F36" s="27">
        <v>0</v>
      </c>
      <c r="G36" s="35">
        <v>0</v>
      </c>
      <c r="H36" s="23"/>
      <c r="I36" s="23"/>
    </row>
    <row r="37" spans="1:9" ht="15.75">
      <c r="A37" s="71"/>
      <c r="B37" s="68"/>
      <c r="C37" s="5">
        <v>2023</v>
      </c>
      <c r="D37" s="30">
        <f t="shared" si="1"/>
        <v>0</v>
      </c>
      <c r="E37" s="36"/>
      <c r="F37" s="27">
        <v>0</v>
      </c>
      <c r="G37" s="35">
        <v>0</v>
      </c>
      <c r="H37" s="23"/>
      <c r="I37" s="23"/>
    </row>
    <row r="38" spans="1:9" ht="15.75">
      <c r="A38" s="50"/>
      <c r="B38" s="67"/>
      <c r="C38" s="5">
        <v>2024</v>
      </c>
      <c r="D38" s="30">
        <f t="shared" si="1"/>
        <v>0</v>
      </c>
      <c r="E38" s="36"/>
      <c r="F38" s="27"/>
      <c r="G38" s="35">
        <v>0</v>
      </c>
      <c r="H38" s="23"/>
      <c r="I38" s="23"/>
    </row>
    <row r="39" spans="1:9" ht="47.25">
      <c r="A39" s="18" t="s">
        <v>20</v>
      </c>
      <c r="B39" s="19" t="s">
        <v>21</v>
      </c>
      <c r="D39" s="49"/>
      <c r="E39" s="36"/>
      <c r="F39" s="27"/>
      <c r="G39" s="35"/>
      <c r="H39" s="23"/>
      <c r="I39" s="12" t="s">
        <v>7</v>
      </c>
    </row>
    <row r="40" spans="1:9" ht="15.75">
      <c r="A40" s="8"/>
      <c r="B40" s="65" t="s">
        <v>12</v>
      </c>
      <c r="C40" s="5" t="s">
        <v>24</v>
      </c>
      <c r="D40" s="30">
        <f>D41+D42+D43</f>
        <v>8527.35881</v>
      </c>
      <c r="E40" s="36"/>
      <c r="F40" s="27">
        <f>F41+F42+F43</f>
        <v>0</v>
      </c>
      <c r="G40" s="30">
        <f>G41+G42+G43+G44+G45</f>
        <v>8527.35881</v>
      </c>
      <c r="H40" s="23"/>
      <c r="I40" s="23"/>
    </row>
    <row r="41" spans="1:9" ht="15.75">
      <c r="A41" s="8"/>
      <c r="B41" s="66"/>
      <c r="C41" s="5">
        <v>2020</v>
      </c>
      <c r="D41" s="30">
        <f>G41+F41+E41</f>
        <v>5627.35881</v>
      </c>
      <c r="E41" s="36"/>
      <c r="F41" s="27">
        <v>0</v>
      </c>
      <c r="G41" s="30">
        <v>5627.35881</v>
      </c>
      <c r="H41" s="23"/>
      <c r="I41" s="23"/>
    </row>
    <row r="42" spans="1:9" ht="15.75">
      <c r="A42" s="8"/>
      <c r="B42" s="66"/>
      <c r="C42" s="5">
        <v>2021</v>
      </c>
      <c r="D42" s="30">
        <f>G42+F42+E42</f>
        <v>2900</v>
      </c>
      <c r="E42" s="36"/>
      <c r="F42" s="27">
        <v>0</v>
      </c>
      <c r="G42" s="30">
        <v>2900</v>
      </c>
      <c r="H42" s="23"/>
      <c r="I42" s="23"/>
    </row>
    <row r="43" spans="1:9" ht="15.75">
      <c r="A43" s="8"/>
      <c r="B43" s="66"/>
      <c r="C43" s="5">
        <v>2022</v>
      </c>
      <c r="D43" s="30">
        <f>G43+F43+E43</f>
        <v>0</v>
      </c>
      <c r="E43" s="36"/>
      <c r="F43" s="27">
        <v>0</v>
      </c>
      <c r="G43" s="30">
        <v>0</v>
      </c>
      <c r="H43" s="23"/>
      <c r="I43" s="23"/>
    </row>
    <row r="44" spans="1:9" ht="15.75">
      <c r="A44" s="8"/>
      <c r="B44" s="66"/>
      <c r="C44" s="5">
        <v>2023</v>
      </c>
      <c r="D44" s="30">
        <f>G44+F44+E44</f>
        <v>0</v>
      </c>
      <c r="E44" s="36"/>
      <c r="F44" s="27">
        <v>0</v>
      </c>
      <c r="G44" s="30">
        <v>0</v>
      </c>
      <c r="H44" s="23"/>
      <c r="I44" s="23"/>
    </row>
    <row r="45" spans="1:9" ht="15.75">
      <c r="A45" s="8"/>
      <c r="B45" s="67"/>
      <c r="C45" s="5">
        <v>2024</v>
      </c>
      <c r="D45" s="30">
        <f>G45+F45+E45</f>
        <v>0</v>
      </c>
      <c r="E45" s="36"/>
      <c r="F45" s="27"/>
      <c r="G45" s="30">
        <v>0</v>
      </c>
      <c r="H45" s="23"/>
      <c r="I45" s="23"/>
    </row>
    <row r="46" spans="2:7" ht="18.75">
      <c r="B46" s="53" t="s">
        <v>27</v>
      </c>
      <c r="C46" s="15"/>
      <c r="D46" s="15"/>
      <c r="E46" s="15"/>
      <c r="F46" s="16"/>
      <c r="G46" s="15"/>
    </row>
    <row r="47" spans="2:7" ht="18.75">
      <c r="B47" s="53"/>
      <c r="C47" s="15"/>
      <c r="D47" s="15"/>
      <c r="E47" s="15"/>
      <c r="F47" s="15"/>
      <c r="G47" s="15"/>
    </row>
    <row r="49" ht="15.75">
      <c r="B49" s="14"/>
    </row>
  </sheetData>
  <sheetProtection/>
  <mergeCells count="20">
    <mergeCell ref="B11:B18"/>
    <mergeCell ref="B21:B28"/>
    <mergeCell ref="B31:B38"/>
    <mergeCell ref="B40:B45"/>
    <mergeCell ref="A31:A37"/>
    <mergeCell ref="F6:G6"/>
    <mergeCell ref="C5:C7"/>
    <mergeCell ref="D5:D7"/>
    <mergeCell ref="A21:A27"/>
    <mergeCell ref="A11:A17"/>
    <mergeCell ref="A5:A7"/>
    <mergeCell ref="B5:B7"/>
    <mergeCell ref="F3:I3"/>
    <mergeCell ref="E1:I1"/>
    <mergeCell ref="E5:G5"/>
    <mergeCell ref="I5:I7"/>
    <mergeCell ref="F2:I2"/>
    <mergeCell ref="A4:I4"/>
    <mergeCell ref="E6:E7"/>
    <mergeCell ref="H5:H7"/>
  </mergeCells>
  <printOptions/>
  <pageMargins left="0.7086614173228347" right="0.7086614173228347" top="0.7480314960629921" bottom="0.1968503937007874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2016-11-30T11:57:04Z</cp:lastPrinted>
  <dcterms:created xsi:type="dcterms:W3CDTF">2006-09-16T00:00:00Z</dcterms:created>
  <dcterms:modified xsi:type="dcterms:W3CDTF">2022-08-16T05:28:51Z</dcterms:modified>
  <cp:category/>
  <cp:version/>
  <cp:contentType/>
  <cp:contentStatus/>
</cp:coreProperties>
</file>