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ин. обесп. прогр." sheetId="1" r:id="rId1"/>
    <sheet name="фин.обесп.  стр-во станц." sheetId="2" r:id="rId2"/>
    <sheet name="фин.обесп. процес.меропр." sheetId="3" r:id="rId3"/>
  </sheets>
  <calcPr calcId="152511"/>
</workbook>
</file>

<file path=xl/calcChain.xml><?xml version="1.0" encoding="utf-8"?>
<calcChain xmlns="http://schemas.openxmlformats.org/spreadsheetml/2006/main">
  <c r="D7" i="3" l="1"/>
  <c r="D5" i="3" s="1"/>
  <c r="E7" i="3"/>
  <c r="E5" i="3" s="1"/>
  <c r="F7" i="3"/>
  <c r="F5" i="3" s="1"/>
  <c r="G7" i="3"/>
  <c r="G5" i="3" s="1"/>
  <c r="C7" i="3"/>
  <c r="C5" i="3" s="1"/>
  <c r="H19" i="3"/>
  <c r="H7" i="3" s="1"/>
  <c r="H5" i="3" s="1"/>
  <c r="H20" i="3"/>
  <c r="H12" i="2"/>
  <c r="H11" i="2"/>
  <c r="H10" i="2"/>
  <c r="H9" i="2"/>
  <c r="H8" i="2"/>
  <c r="H13" i="2"/>
  <c r="E6" i="2"/>
  <c r="F6" i="2"/>
  <c r="G6" i="2"/>
  <c r="D6" i="2"/>
  <c r="C6" i="2"/>
  <c r="H6" i="2" l="1"/>
</calcChain>
</file>

<file path=xl/sharedStrings.xml><?xml version="1.0" encoding="utf-8"?>
<sst xmlns="http://schemas.openxmlformats.org/spreadsheetml/2006/main" count="88" uniqueCount="37">
  <si>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</si>
  <si>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</si>
  <si>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</si>
  <si>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</si>
  <si>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</si>
  <si>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Муниципальная программа «Обеспечение населения на территории ЗАТО г.Радужный Владимирской области питьевой водой»</t>
  </si>
  <si>
    <t>в том числе:</t>
  </si>
  <si>
    <t xml:space="preserve">Мероприятие реализуемое в составе проекта «Чистая вода» </t>
  </si>
  <si>
    <t>Федеральный бюджет</t>
  </si>
  <si>
    <t>733-0502-111F552430-414</t>
  </si>
  <si>
    <t>Областной бюджет</t>
  </si>
  <si>
    <t xml:space="preserve">     Бюджет МО ЗАТО г. Радужный</t>
  </si>
  <si>
    <t>733-0502-111F5А243D-414</t>
  </si>
  <si>
    <t>733-0502-11105Z2430-414</t>
  </si>
  <si>
    <t>Комплекс процессных мероприятий «Обеспечение населения на территории ЗАТО г.Радужный Владимирской области питьевой водой»</t>
  </si>
  <si>
    <t>733-0502-1140120560-247</t>
  </si>
  <si>
    <t>Бюджет МО ЗАТО г. Радужный</t>
  </si>
  <si>
    <t>733-0502-1140120520-244</t>
  </si>
  <si>
    <t>733-0502-1140120530-244</t>
  </si>
  <si>
    <t>733-0502-1140120540-244</t>
  </si>
  <si>
    <t>733-0502-1140120550-247</t>
  </si>
  <si>
    <t>733-0502-1140121130-244</t>
  </si>
  <si>
    <t>733-0502-1140121160-247</t>
  </si>
  <si>
    <t>«Строительство объекта: Станция водоподготовки на территории УВС третьего подъема в ЗАТО г.Радужный Владимирской области»</t>
  </si>
  <si>
    <t>4. Финансовое обеспечение мероприятий муниципальной программы, реализуемых в составе региональных и/или федеральных проектов</t>
  </si>
  <si>
    <t xml:space="preserve">4. Финансовое обеспечение муниципальной программы </t>
  </si>
  <si>
    <t>1. Муниципальная программа «Обеспечение населения на территории ЗАТО г.Радужный Владимирской области питьевой водой»,</t>
  </si>
  <si>
    <t xml:space="preserve">Бюджет МО ЗАТО г. Радужный </t>
  </si>
  <si>
    <t>1.1. Лабораторно-инструментальные исследования воды на микробиологические показатели из ЦТП-1 и ЦТП-3</t>
  </si>
  <si>
    <t>1.2. Содержание и техническое обслуживание пунктов разбора воды, установленных в 1 и 3 кварталах</t>
  </si>
  <si>
    <t>1.3. Содержание и техническое обслуживание станции подкачки холодной воды для жилых домов  № 13,14,15 1 квартала</t>
  </si>
  <si>
    <t>1.4. Расходы на холодную воду в пунктах разбора воды</t>
  </si>
  <si>
    <t>1.5. Расходы на электроэнергию в пунктах разбора воды, станции подкачки холодной воды для жилых домов № 13,14,15 1 квартала, станцией водоподготовки</t>
  </si>
  <si>
    <r>
      <t>1.6.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Содержание и обслуживание станции водоподготовки УВС третьего  подъема в ЗАТО г.Радужный Владимирской области</t>
    </r>
  </si>
  <si>
    <t>1.7. Поставка  электроэнергии для станции водоподготовки УВС третьего  подъема в ЗАТО г.Радужный Владимирской области</t>
  </si>
  <si>
    <t>4. Финансовое обеспечение комплекса процессных мероприятий</t>
  </si>
  <si>
    <t xml:space="preserve">Приложение к постановлению
администрации ЗАТО г. Радужный
Владимирской области
от 21.10.2025 № 1389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</si>
</sst>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D5" sqref="D5"/>
    </sheetView>
  </sheetViews>
  <sheetFormatPr defaultRowHeight="14.4" x14ac:dyDescent="0.3"/>
  <cols>
    <col min="1" max="1" width="47.44140625" style="2" customWidth="1"/>
    <col min="2" max="2" width="25.44140625" customWidth="1"/>
    <col min="3" max="3" width="18.6640625" customWidth="1"/>
    <col min="4" max="4" width="12.6640625" bestFit="1" customWidth="1"/>
    <col min="5" max="5" width="12.44140625" bestFit="1" customWidth="1"/>
    <col min="6" max="7" width="10.88671875" bestFit="1" customWidth="1"/>
    <col min="8" max="8" width="15.5546875" customWidth="1"/>
  </cols>
  <sheetData>
    <row r="1" spans="1:8" ht="57" customHeight="1" x14ac:dyDescent="0.3">
      <c r="F1" s="62" t="s">
        <v>36</v>
      </c>
      <c r="G1" s="63"/>
      <c r="H1" s="63"/>
    </row>
    <row r="2" spans="1:8" ht="17.399999999999999" x14ac:dyDescent="0.3">
      <c r="A2" s="48" t="s">
        <v>25</v>
      </c>
      <c r="B2" s="48"/>
      <c r="C2" s="48"/>
      <c r="D2" s="48"/>
      <c r="E2" s="48"/>
      <c r="F2" s="48"/>
      <c r="G2" s="48"/>
      <c r="H2" s="48"/>
    </row>
    <row r="3" spans="1:8" ht="45.75" customHeight="1" x14ac:dyDescent="0.3">
      <c r="A3" s="50" t="s">
        <v>0</v>
      </c>
      <c r="B3" s="3" t="s">
        <v>1</v>
      </c>
      <c r="C3" s="49" t="s">
        <v>3</v>
      </c>
      <c r="D3" s="49"/>
      <c r="E3" s="49"/>
      <c r="F3" s="49"/>
      <c r="G3" s="49"/>
      <c r="H3" s="49"/>
    </row>
    <row r="4" spans="1:8" x14ac:dyDescent="0.3">
      <c r="A4" s="50"/>
      <c r="B4" s="3" t="s">
        <v>2</v>
      </c>
      <c r="C4" s="3">
        <v>2024</v>
      </c>
      <c r="D4" s="3">
        <v>2025</v>
      </c>
      <c r="E4" s="3">
        <v>2026</v>
      </c>
      <c r="F4" s="5">
        <v>2027</v>
      </c>
      <c r="G4" s="6">
        <v>2028</v>
      </c>
      <c r="H4" s="3" t="s">
        <v>4</v>
      </c>
    </row>
    <row r="5" spans="1:8" x14ac:dyDescent="0.3">
      <c r="A5" s="7">
        <v>1</v>
      </c>
      <c r="B5" s="3">
        <v>2</v>
      </c>
      <c r="C5" s="3">
        <v>3</v>
      </c>
      <c r="D5" s="3">
        <v>4</v>
      </c>
      <c r="E5" s="3">
        <v>5</v>
      </c>
      <c r="F5" s="5">
        <v>6</v>
      </c>
      <c r="G5" s="6">
        <v>7</v>
      </c>
      <c r="H5" s="3">
        <v>8</v>
      </c>
    </row>
    <row r="6" spans="1:8" ht="48.75" customHeight="1" x14ac:dyDescent="0.3">
      <c r="A6" s="8" t="s">
        <v>5</v>
      </c>
      <c r="B6" s="51"/>
      <c r="C6" s="39">
        <v>217293.38771000001</v>
      </c>
      <c r="D6" s="39">
        <v>9366.0426399999997</v>
      </c>
      <c r="E6" s="39">
        <v>1273.6769999999999</v>
      </c>
      <c r="F6" s="40">
        <v>1289.223</v>
      </c>
      <c r="G6" s="40">
        <v>1289.223</v>
      </c>
      <c r="H6" s="39">
        <v>230511.55335</v>
      </c>
    </row>
    <row r="7" spans="1:8" ht="15.6" x14ac:dyDescent="0.3">
      <c r="A7" s="13" t="s">
        <v>6</v>
      </c>
      <c r="B7" s="51"/>
      <c r="C7" s="9"/>
      <c r="D7" s="9"/>
      <c r="E7" s="9"/>
      <c r="F7" s="10"/>
      <c r="G7" s="11"/>
      <c r="H7" s="12"/>
    </row>
    <row r="8" spans="1:8" ht="30.75" customHeight="1" x14ac:dyDescent="0.3">
      <c r="A8" s="18" t="s">
        <v>7</v>
      </c>
      <c r="B8" s="15"/>
      <c r="C8" s="41">
        <v>215954.04</v>
      </c>
      <c r="D8" s="38">
        <v>741.46636000000001</v>
      </c>
      <c r="E8" s="42">
        <v>0</v>
      </c>
      <c r="F8" s="43">
        <v>0</v>
      </c>
      <c r="G8" s="44">
        <v>0</v>
      </c>
      <c r="H8" s="38">
        <v>216695.50636</v>
      </c>
    </row>
    <row r="9" spans="1:8" ht="15.6" x14ac:dyDescent="0.3">
      <c r="A9" s="14" t="s">
        <v>8</v>
      </c>
      <c r="B9" s="15" t="s">
        <v>9</v>
      </c>
      <c r="C9" s="16">
        <v>152840.70000000001</v>
      </c>
      <c r="D9" s="3">
        <v>0</v>
      </c>
      <c r="E9" s="4">
        <v>0</v>
      </c>
      <c r="F9" s="5">
        <v>0</v>
      </c>
      <c r="G9" s="5">
        <v>0</v>
      </c>
      <c r="H9" s="16">
        <v>152840.70000000001</v>
      </c>
    </row>
    <row r="10" spans="1:8" ht="15.6" x14ac:dyDescent="0.3">
      <c r="A10" s="14" t="s">
        <v>10</v>
      </c>
      <c r="B10" s="15" t="s">
        <v>9</v>
      </c>
      <c r="C10" s="16">
        <v>3119</v>
      </c>
      <c r="D10" s="3">
        <v>0</v>
      </c>
      <c r="E10" s="4">
        <v>0</v>
      </c>
      <c r="F10" s="5">
        <v>0</v>
      </c>
      <c r="G10" s="5">
        <v>0</v>
      </c>
      <c r="H10" s="16">
        <v>3119</v>
      </c>
    </row>
    <row r="11" spans="1:8" x14ac:dyDescent="0.3">
      <c r="A11" s="17" t="s">
        <v>11</v>
      </c>
      <c r="B11" s="15" t="s">
        <v>9</v>
      </c>
      <c r="C11" s="3">
        <v>6858.3373000000001</v>
      </c>
      <c r="D11" s="3">
        <v>0</v>
      </c>
      <c r="E11" s="4">
        <v>0</v>
      </c>
      <c r="F11" s="5">
        <v>0</v>
      </c>
      <c r="G11" s="5">
        <v>0</v>
      </c>
      <c r="H11" s="3">
        <v>6858.3373000000001</v>
      </c>
    </row>
    <row r="12" spans="1:8" ht="15.6" x14ac:dyDescent="0.3">
      <c r="A12" s="14" t="s">
        <v>10</v>
      </c>
      <c r="B12" s="15" t="s">
        <v>12</v>
      </c>
      <c r="C12" s="16">
        <v>49987.199999999997</v>
      </c>
      <c r="D12" s="3">
        <v>0</v>
      </c>
      <c r="E12" s="4">
        <v>0</v>
      </c>
      <c r="F12" s="5">
        <v>0</v>
      </c>
      <c r="G12" s="5">
        <v>0</v>
      </c>
      <c r="H12" s="16">
        <v>49987.199999999997</v>
      </c>
    </row>
    <row r="13" spans="1:8" x14ac:dyDescent="0.3">
      <c r="A13" s="17" t="s">
        <v>11</v>
      </c>
      <c r="B13" s="15" t="s">
        <v>12</v>
      </c>
      <c r="C13" s="16">
        <v>2503.8027000000002</v>
      </c>
      <c r="D13" s="3">
        <v>0</v>
      </c>
      <c r="E13" s="4">
        <v>0</v>
      </c>
      <c r="F13" s="5">
        <v>0</v>
      </c>
      <c r="G13" s="5">
        <v>0</v>
      </c>
      <c r="H13" s="16">
        <v>2503.8027000000002</v>
      </c>
    </row>
    <row r="14" spans="1:8" x14ac:dyDescent="0.3">
      <c r="A14" s="17" t="s">
        <v>11</v>
      </c>
      <c r="B14" s="15" t="s">
        <v>13</v>
      </c>
      <c r="C14" s="3">
        <v>645</v>
      </c>
      <c r="D14" s="5">
        <v>741.46636000000001</v>
      </c>
      <c r="E14" s="4">
        <v>0</v>
      </c>
      <c r="F14" s="5">
        <v>0</v>
      </c>
      <c r="G14" s="5">
        <v>0</v>
      </c>
      <c r="H14" s="3">
        <v>1386.4663599999999</v>
      </c>
    </row>
    <row r="15" spans="1:8" x14ac:dyDescent="0.3">
      <c r="A15" s="17"/>
      <c r="B15" s="15"/>
      <c r="C15" s="3"/>
      <c r="D15" s="3"/>
      <c r="E15" s="3"/>
      <c r="F15" s="5"/>
      <c r="G15" s="6"/>
      <c r="H15" s="3"/>
    </row>
    <row r="16" spans="1:8" ht="63.75" customHeight="1" x14ac:dyDescent="0.3">
      <c r="A16" s="18" t="s">
        <v>14</v>
      </c>
      <c r="B16" s="15"/>
      <c r="C16" s="45">
        <v>1339.34771</v>
      </c>
      <c r="D16" s="45">
        <v>8624.5762799999993</v>
      </c>
      <c r="E16" s="45">
        <v>1273.6769999999999</v>
      </c>
      <c r="F16" s="46">
        <v>1289.223</v>
      </c>
      <c r="G16" s="47">
        <v>1289.223</v>
      </c>
      <c r="H16" s="45">
        <v>13816.046990000001</v>
      </c>
    </row>
    <row r="17" spans="1:8" ht="15.6" x14ac:dyDescent="0.3">
      <c r="A17" s="14" t="s">
        <v>8</v>
      </c>
      <c r="B17" s="15"/>
      <c r="C17" s="3">
        <v>0</v>
      </c>
      <c r="D17" s="3">
        <v>0</v>
      </c>
      <c r="E17" s="3">
        <v>0</v>
      </c>
      <c r="F17" s="5">
        <v>0</v>
      </c>
      <c r="G17" s="6">
        <v>0</v>
      </c>
      <c r="H17" s="3">
        <v>0</v>
      </c>
    </row>
    <row r="18" spans="1:8" ht="15.6" x14ac:dyDescent="0.3">
      <c r="A18" s="14" t="s">
        <v>10</v>
      </c>
      <c r="B18" s="15"/>
      <c r="C18" s="3">
        <v>0</v>
      </c>
      <c r="D18" s="3">
        <v>0</v>
      </c>
      <c r="E18" s="3">
        <v>0</v>
      </c>
      <c r="F18" s="5">
        <v>0</v>
      </c>
      <c r="G18" s="6">
        <v>0</v>
      </c>
      <c r="H18" s="3">
        <v>0</v>
      </c>
    </row>
    <row r="19" spans="1:8" x14ac:dyDescent="0.3">
      <c r="A19" s="17" t="s">
        <v>11</v>
      </c>
      <c r="B19" s="15" t="s">
        <v>15</v>
      </c>
      <c r="C19" s="3">
        <v>608.64211999999998</v>
      </c>
      <c r="D19" s="3">
        <v>352.64830999999998</v>
      </c>
      <c r="E19" s="3">
        <v>310.79399999999998</v>
      </c>
      <c r="F19" s="5">
        <v>323.22500000000002</v>
      </c>
      <c r="G19" s="6">
        <v>323.22500000000002</v>
      </c>
      <c r="H19" s="30">
        <v>1918.5344299999999</v>
      </c>
    </row>
    <row r="20" spans="1:8" x14ac:dyDescent="0.3">
      <c r="A20" s="19" t="s">
        <v>16</v>
      </c>
      <c r="B20" s="15" t="s">
        <v>17</v>
      </c>
      <c r="C20" s="3">
        <v>9.8640000000000008</v>
      </c>
      <c r="D20" s="3">
        <v>15</v>
      </c>
      <c r="E20" s="3">
        <v>15</v>
      </c>
      <c r="F20" s="5">
        <v>15</v>
      </c>
      <c r="G20" s="6">
        <v>15</v>
      </c>
      <c r="H20" s="30">
        <v>69.864000000000004</v>
      </c>
    </row>
    <row r="21" spans="1:8" x14ac:dyDescent="0.3">
      <c r="A21" s="19" t="s">
        <v>16</v>
      </c>
      <c r="B21" s="15" t="s">
        <v>18</v>
      </c>
      <c r="C21" s="3">
        <v>400</v>
      </c>
      <c r="D21" s="3">
        <v>478.35728</v>
      </c>
      <c r="E21" s="3">
        <v>500</v>
      </c>
      <c r="F21" s="5">
        <v>500</v>
      </c>
      <c r="G21" s="6">
        <v>500</v>
      </c>
      <c r="H21" s="30">
        <v>2378.3572800000002</v>
      </c>
    </row>
    <row r="22" spans="1:8" x14ac:dyDescent="0.3">
      <c r="A22" s="19" t="s">
        <v>16</v>
      </c>
      <c r="B22" s="15" t="s">
        <v>19</v>
      </c>
      <c r="C22" s="3">
        <v>250</v>
      </c>
      <c r="D22" s="3">
        <v>312.5</v>
      </c>
      <c r="E22" s="3">
        <v>370</v>
      </c>
      <c r="F22" s="5">
        <v>370</v>
      </c>
      <c r="G22" s="6">
        <v>370</v>
      </c>
      <c r="H22" s="30">
        <v>1672.5</v>
      </c>
    </row>
    <row r="23" spans="1:8" x14ac:dyDescent="0.3">
      <c r="A23" s="17" t="s">
        <v>11</v>
      </c>
      <c r="B23" s="15" t="s">
        <v>20</v>
      </c>
      <c r="C23" s="3">
        <v>70.841589999999997</v>
      </c>
      <c r="D23" s="3">
        <v>66.070689999999999</v>
      </c>
      <c r="E23" s="3">
        <v>77.882999999999996</v>
      </c>
      <c r="F23" s="6">
        <v>80.998000000000005</v>
      </c>
      <c r="G23" s="5">
        <v>80.998000000000005</v>
      </c>
      <c r="H23" s="30">
        <v>376.79127999999997</v>
      </c>
    </row>
    <row r="24" spans="1:8" x14ac:dyDescent="0.3">
      <c r="A24" s="17" t="s">
        <v>11</v>
      </c>
      <c r="B24" s="15" t="s">
        <v>21</v>
      </c>
      <c r="C24" s="3">
        <v>0</v>
      </c>
      <c r="D24" s="3">
        <v>5400</v>
      </c>
      <c r="E24" s="3">
        <v>0</v>
      </c>
      <c r="F24" s="6">
        <v>0</v>
      </c>
      <c r="G24" s="5">
        <v>0</v>
      </c>
      <c r="H24" s="30">
        <v>5400</v>
      </c>
    </row>
    <row r="25" spans="1:8" x14ac:dyDescent="0.3">
      <c r="A25" s="17" t="s">
        <v>11</v>
      </c>
      <c r="B25" s="15" t="s">
        <v>22</v>
      </c>
      <c r="C25" s="3">
        <v>0</v>
      </c>
      <c r="D25" s="3">
        <v>2000</v>
      </c>
      <c r="E25" s="3">
        <v>0</v>
      </c>
      <c r="F25" s="6">
        <v>0</v>
      </c>
      <c r="G25" s="5">
        <v>0</v>
      </c>
      <c r="H25" s="30">
        <v>2000</v>
      </c>
    </row>
  </sheetData>
  <mergeCells count="5">
    <mergeCell ref="A2:H2"/>
    <mergeCell ref="C3:H3"/>
    <mergeCell ref="A3:A4"/>
    <mergeCell ref="B6:B7"/>
    <mergeCell ref="F1:H1"/>
  </mergeCells>
  <pageMargins left="0.7" right="0.7" top="0.75" bottom="0.75" header="0.3" footer="0.3"/>
  <pageSetup paperSize="9" scale="8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9" sqref="I9"/>
    </sheetView>
  </sheetViews>
  <sheetFormatPr defaultRowHeight="14.4" x14ac:dyDescent="0.3"/>
  <cols>
    <col min="1" max="1" width="30.5546875" style="2" customWidth="1"/>
    <col min="2" max="2" width="24.33203125" customWidth="1"/>
    <col min="3" max="3" width="13" customWidth="1"/>
    <col min="4" max="4" width="14" customWidth="1"/>
    <col min="8" max="8" width="13.33203125" customWidth="1"/>
  </cols>
  <sheetData>
    <row r="2" spans="1:8" ht="54.75" customHeight="1" x14ac:dyDescent="0.3">
      <c r="A2" s="55" t="s">
        <v>24</v>
      </c>
      <c r="B2" s="55"/>
      <c r="C2" s="55"/>
      <c r="D2" s="55"/>
      <c r="E2" s="55"/>
      <c r="F2" s="55"/>
      <c r="G2" s="55"/>
      <c r="H2" s="55"/>
    </row>
    <row r="3" spans="1:8" ht="69.75" customHeight="1" x14ac:dyDescent="0.3">
      <c r="A3" s="56" t="s">
        <v>0</v>
      </c>
      <c r="B3" s="3" t="s">
        <v>1</v>
      </c>
      <c r="C3" s="52" t="s">
        <v>3</v>
      </c>
      <c r="D3" s="53"/>
      <c r="E3" s="53"/>
      <c r="F3" s="53"/>
      <c r="G3" s="53"/>
      <c r="H3" s="54"/>
    </row>
    <row r="4" spans="1:8" x14ac:dyDescent="0.3">
      <c r="A4" s="57"/>
      <c r="B4" s="3" t="s">
        <v>2</v>
      </c>
      <c r="C4" s="3">
        <v>2024</v>
      </c>
      <c r="D4" s="3">
        <v>2025</v>
      </c>
      <c r="E4" s="3">
        <v>2026</v>
      </c>
      <c r="F4" s="5">
        <v>2027</v>
      </c>
      <c r="G4" s="24">
        <v>2028</v>
      </c>
      <c r="H4" s="3" t="s">
        <v>4</v>
      </c>
    </row>
    <row r="5" spans="1:8" x14ac:dyDescent="0.3">
      <c r="A5" s="7">
        <v>1</v>
      </c>
      <c r="B5" s="3">
        <v>2</v>
      </c>
      <c r="C5" s="3">
        <v>3</v>
      </c>
      <c r="D5" s="3">
        <v>4</v>
      </c>
      <c r="E5" s="3">
        <v>5</v>
      </c>
      <c r="F5" s="5">
        <v>6</v>
      </c>
      <c r="G5" s="24">
        <v>7</v>
      </c>
      <c r="H5" s="5">
        <v>8</v>
      </c>
    </row>
    <row r="6" spans="1:8" ht="69" x14ac:dyDescent="0.3">
      <c r="A6" s="17" t="s">
        <v>23</v>
      </c>
      <c r="B6" s="15"/>
      <c r="C6" s="25">
        <f>C8+C9+C10+C11+C12+C13</f>
        <v>215954.04000000004</v>
      </c>
      <c r="D6" s="25">
        <f>D8+D9+D10+D11+D12+D13</f>
        <v>741.46636000000001</v>
      </c>
      <c r="E6" s="25">
        <f t="shared" ref="E6:H6" si="0">E8+E9+E10+E11+E12+E13</f>
        <v>0</v>
      </c>
      <c r="F6" s="25">
        <f t="shared" si="0"/>
        <v>0</v>
      </c>
      <c r="G6" s="25">
        <f t="shared" si="0"/>
        <v>0</v>
      </c>
      <c r="H6" s="25">
        <f t="shared" si="0"/>
        <v>216695.50636000003</v>
      </c>
    </row>
    <row r="7" spans="1:8" ht="15.6" x14ac:dyDescent="0.3">
      <c r="A7" s="23" t="s">
        <v>6</v>
      </c>
      <c r="B7" s="15"/>
      <c r="C7" s="21"/>
      <c r="D7" s="22"/>
      <c r="E7" s="22"/>
      <c r="F7" s="6"/>
      <c r="G7" s="6"/>
      <c r="H7" s="20"/>
    </row>
    <row r="8" spans="1:8" ht="15.6" x14ac:dyDescent="0.3">
      <c r="A8" s="14" t="s">
        <v>8</v>
      </c>
      <c r="B8" s="15" t="s">
        <v>9</v>
      </c>
      <c r="C8" s="26">
        <v>152840.70000000001</v>
      </c>
      <c r="D8" s="3">
        <v>0</v>
      </c>
      <c r="E8" s="3">
        <v>0</v>
      </c>
      <c r="F8" s="5">
        <v>0</v>
      </c>
      <c r="G8" s="3">
        <v>0</v>
      </c>
      <c r="H8" s="27">
        <f t="shared" ref="H8:H12" si="1">C8+D8+E8+F8+G8</f>
        <v>152840.70000000001</v>
      </c>
    </row>
    <row r="9" spans="1:8" ht="15.6" x14ac:dyDescent="0.3">
      <c r="A9" s="14" t="s">
        <v>10</v>
      </c>
      <c r="B9" s="15" t="s">
        <v>9</v>
      </c>
      <c r="C9" s="26">
        <v>3119</v>
      </c>
      <c r="D9" s="3">
        <v>0</v>
      </c>
      <c r="E9" s="3">
        <v>0</v>
      </c>
      <c r="F9" s="5">
        <v>0</v>
      </c>
      <c r="G9" s="3">
        <v>0</v>
      </c>
      <c r="H9" s="27">
        <f t="shared" si="1"/>
        <v>3119</v>
      </c>
    </row>
    <row r="10" spans="1:8" ht="27.6" x14ac:dyDescent="0.3">
      <c r="A10" s="17" t="s">
        <v>11</v>
      </c>
      <c r="B10" s="15" t="s">
        <v>9</v>
      </c>
      <c r="C10" s="26">
        <v>6858.3373000000001</v>
      </c>
      <c r="D10" s="3">
        <v>0</v>
      </c>
      <c r="E10" s="3">
        <v>0</v>
      </c>
      <c r="F10" s="5">
        <v>0</v>
      </c>
      <c r="G10" s="3">
        <v>0</v>
      </c>
      <c r="H10" s="27">
        <f t="shared" si="1"/>
        <v>6858.3373000000001</v>
      </c>
    </row>
    <row r="11" spans="1:8" ht="15.6" x14ac:dyDescent="0.3">
      <c r="A11" s="14" t="s">
        <v>10</v>
      </c>
      <c r="B11" s="15" t="s">
        <v>12</v>
      </c>
      <c r="C11" s="26">
        <v>49987.199999999997</v>
      </c>
      <c r="D11" s="3">
        <v>0</v>
      </c>
      <c r="E11" s="3">
        <v>0</v>
      </c>
      <c r="F11" s="5">
        <v>0</v>
      </c>
      <c r="G11" s="3">
        <v>0</v>
      </c>
      <c r="H11" s="27">
        <f t="shared" si="1"/>
        <v>49987.199999999997</v>
      </c>
    </row>
    <row r="12" spans="1:8" ht="27.6" x14ac:dyDescent="0.3">
      <c r="A12" s="17" t="s">
        <v>11</v>
      </c>
      <c r="B12" s="15" t="s">
        <v>12</v>
      </c>
      <c r="C12" s="26">
        <v>2503.8027000000002</v>
      </c>
      <c r="D12" s="3">
        <v>0</v>
      </c>
      <c r="E12" s="3">
        <v>0</v>
      </c>
      <c r="F12" s="5">
        <v>0</v>
      </c>
      <c r="G12" s="3">
        <v>0</v>
      </c>
      <c r="H12" s="27">
        <f t="shared" si="1"/>
        <v>2503.8027000000002</v>
      </c>
    </row>
    <row r="13" spans="1:8" ht="27.6" x14ac:dyDescent="0.3">
      <c r="A13" s="17" t="s">
        <v>11</v>
      </c>
      <c r="B13" s="15" t="s">
        <v>13</v>
      </c>
      <c r="C13" s="26">
        <v>645</v>
      </c>
      <c r="D13" s="3">
        <v>741.46636000000001</v>
      </c>
      <c r="E13" s="3">
        <v>0</v>
      </c>
      <c r="F13" s="5">
        <v>0</v>
      </c>
      <c r="G13" s="3">
        <v>0</v>
      </c>
      <c r="H13" s="27">
        <f>C13+D13+E13+F13+G13</f>
        <v>1386.4663599999999</v>
      </c>
    </row>
    <row r="14" spans="1:8" x14ac:dyDescent="0.3">
      <c r="A14" s="17"/>
      <c r="B14" s="15"/>
      <c r="C14" s="3"/>
      <c r="D14" s="3"/>
      <c r="E14" s="3"/>
      <c r="F14" s="3"/>
      <c r="G14" s="3"/>
      <c r="H14" s="3"/>
    </row>
  </sheetData>
  <mergeCells count="3">
    <mergeCell ref="C3:H3"/>
    <mergeCell ref="A2:H2"/>
    <mergeCell ref="A3:A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J10" sqref="J10"/>
    </sheetView>
  </sheetViews>
  <sheetFormatPr defaultRowHeight="14.4" x14ac:dyDescent="0.3"/>
  <cols>
    <col min="1" max="1" width="53.88671875" style="2" customWidth="1"/>
    <col min="2" max="2" width="28.6640625" customWidth="1"/>
    <col min="3" max="3" width="13.44140625" customWidth="1"/>
    <col min="4" max="5" width="12.44140625" customWidth="1"/>
    <col min="6" max="6" width="12.5546875" customWidth="1"/>
    <col min="7" max="7" width="12.6640625" customWidth="1"/>
    <col min="8" max="8" width="14.33203125" customWidth="1"/>
  </cols>
  <sheetData>
    <row r="1" spans="1:8" ht="17.399999999999999" x14ac:dyDescent="0.3">
      <c r="A1" s="48" t="s">
        <v>35</v>
      </c>
      <c r="B1" s="48"/>
      <c r="C1" s="48"/>
      <c r="D1" s="48"/>
      <c r="E1" s="48"/>
      <c r="F1" s="48"/>
      <c r="G1" s="48"/>
      <c r="H1" s="48"/>
    </row>
    <row r="2" spans="1:8" ht="21" customHeight="1" x14ac:dyDescent="0.3">
      <c r="A2" s="61" t="s">
        <v>0</v>
      </c>
      <c r="B2" s="34" t="s">
        <v>1</v>
      </c>
      <c r="C2" s="58" t="s">
        <v>3</v>
      </c>
      <c r="D2" s="59"/>
      <c r="E2" s="59"/>
      <c r="F2" s="59"/>
      <c r="G2" s="59"/>
      <c r="H2" s="60"/>
    </row>
    <row r="3" spans="1:8" ht="15.6" x14ac:dyDescent="0.3">
      <c r="A3" s="61"/>
      <c r="B3" s="34" t="s">
        <v>2</v>
      </c>
      <c r="C3" s="34">
        <v>2024</v>
      </c>
      <c r="D3" s="34">
        <v>2025</v>
      </c>
      <c r="E3" s="34">
        <v>2026</v>
      </c>
      <c r="F3" s="34">
        <v>2027</v>
      </c>
      <c r="G3" s="35">
        <v>2028</v>
      </c>
      <c r="H3" s="34" t="s">
        <v>4</v>
      </c>
    </row>
    <row r="4" spans="1:8" x14ac:dyDescent="0.3">
      <c r="A4" s="7">
        <v>1</v>
      </c>
      <c r="B4" s="3">
        <v>2</v>
      </c>
      <c r="C4" s="3">
        <v>3</v>
      </c>
      <c r="D4" s="3">
        <v>4</v>
      </c>
      <c r="E4" s="3">
        <v>5</v>
      </c>
      <c r="F4" s="5">
        <v>6</v>
      </c>
      <c r="G4" s="37">
        <v>7</v>
      </c>
      <c r="H4" s="3">
        <v>8</v>
      </c>
    </row>
    <row r="5" spans="1:8" ht="41.4" x14ac:dyDescent="0.3">
      <c r="A5" s="17" t="s">
        <v>26</v>
      </c>
      <c r="B5" s="51"/>
      <c r="C5" s="36">
        <f>C7</f>
        <v>1339.34771</v>
      </c>
      <c r="D5" s="36">
        <f t="shared" ref="D5:H5" si="0">D7</f>
        <v>8624.5762800000011</v>
      </c>
      <c r="E5" s="36">
        <f t="shared" si="0"/>
        <v>1273.6770000000001</v>
      </c>
      <c r="F5" s="36">
        <f t="shared" si="0"/>
        <v>1289.223</v>
      </c>
      <c r="G5" s="36">
        <f t="shared" si="0"/>
        <v>1289.223</v>
      </c>
      <c r="H5" s="36">
        <f t="shared" si="0"/>
        <v>13816.046989999999</v>
      </c>
    </row>
    <row r="6" spans="1:8" x14ac:dyDescent="0.3">
      <c r="A6" s="17" t="s">
        <v>6</v>
      </c>
      <c r="B6" s="51"/>
      <c r="C6" s="30"/>
      <c r="D6" s="30"/>
      <c r="E6" s="30"/>
      <c r="F6" s="31"/>
      <c r="G6" s="31"/>
      <c r="H6" s="30"/>
    </row>
    <row r="7" spans="1:8" x14ac:dyDescent="0.3">
      <c r="A7" s="18" t="s">
        <v>27</v>
      </c>
      <c r="B7" s="22"/>
      <c r="C7" s="30">
        <f>C9+C11+C13+C15+C17+C19+C20</f>
        <v>1339.34771</v>
      </c>
      <c r="D7" s="30">
        <f t="shared" ref="D7:H7" si="1">D9+D11+D13+D15+D17+D19+D20</f>
        <v>8624.5762800000011</v>
      </c>
      <c r="E7" s="30">
        <f t="shared" si="1"/>
        <v>1273.6770000000001</v>
      </c>
      <c r="F7" s="30">
        <f t="shared" si="1"/>
        <v>1289.223</v>
      </c>
      <c r="G7" s="30">
        <f t="shared" si="1"/>
        <v>1289.223</v>
      </c>
      <c r="H7" s="30">
        <f t="shared" si="1"/>
        <v>13816.046989999999</v>
      </c>
    </row>
    <row r="8" spans="1:8" ht="29.25" customHeight="1" x14ac:dyDescent="0.3">
      <c r="A8" s="17" t="s">
        <v>28</v>
      </c>
      <c r="B8" s="22"/>
      <c r="C8" s="31"/>
      <c r="D8" s="31"/>
      <c r="E8" s="31"/>
      <c r="F8" s="31"/>
      <c r="G8" s="32"/>
      <c r="H8" s="31"/>
    </row>
    <row r="9" spans="1:8" x14ac:dyDescent="0.3">
      <c r="A9" s="18" t="s">
        <v>27</v>
      </c>
      <c r="B9" s="15" t="s">
        <v>17</v>
      </c>
      <c r="C9" s="30">
        <v>9.8640000000000008</v>
      </c>
      <c r="D9" s="30">
        <v>15</v>
      </c>
      <c r="E9" s="30">
        <v>15</v>
      </c>
      <c r="F9" s="31">
        <v>15</v>
      </c>
      <c r="G9" s="32">
        <v>15</v>
      </c>
      <c r="H9" s="30">
        <v>69.864000000000004</v>
      </c>
    </row>
    <row r="10" spans="1:8" ht="34.5" customHeight="1" x14ac:dyDescent="0.3">
      <c r="A10" s="17" t="s">
        <v>29</v>
      </c>
      <c r="B10" s="15"/>
      <c r="C10" s="31"/>
      <c r="D10" s="31"/>
      <c r="E10" s="31"/>
      <c r="F10" s="31"/>
      <c r="G10" s="32"/>
      <c r="H10" s="31"/>
    </row>
    <row r="11" spans="1:8" x14ac:dyDescent="0.3">
      <c r="A11" s="18" t="s">
        <v>16</v>
      </c>
      <c r="B11" s="15" t="s">
        <v>18</v>
      </c>
      <c r="C11" s="30">
        <v>400</v>
      </c>
      <c r="D11" s="30">
        <v>478.35728</v>
      </c>
      <c r="E11" s="30">
        <v>500</v>
      </c>
      <c r="F11" s="31">
        <v>500</v>
      </c>
      <c r="G11" s="32">
        <v>500</v>
      </c>
      <c r="H11" s="30">
        <v>2378.3572800000002</v>
      </c>
    </row>
    <row r="12" spans="1:8" ht="49.5" customHeight="1" x14ac:dyDescent="0.3">
      <c r="A12" s="17" t="s">
        <v>30</v>
      </c>
      <c r="B12" s="15"/>
      <c r="C12" s="31"/>
      <c r="D12" s="31"/>
      <c r="E12" s="31"/>
      <c r="F12" s="32"/>
      <c r="G12" s="33"/>
      <c r="H12" s="31"/>
    </row>
    <row r="13" spans="1:8" x14ac:dyDescent="0.3">
      <c r="A13" s="18" t="s">
        <v>16</v>
      </c>
      <c r="B13" s="15" t="s">
        <v>19</v>
      </c>
      <c r="C13" s="30">
        <v>250</v>
      </c>
      <c r="D13" s="31">
        <v>312.5</v>
      </c>
      <c r="E13" s="31">
        <v>370</v>
      </c>
      <c r="F13" s="32">
        <v>370</v>
      </c>
      <c r="G13" s="31">
        <v>370</v>
      </c>
      <c r="H13" s="31">
        <v>1672.5</v>
      </c>
    </row>
    <row r="14" spans="1:8" x14ac:dyDescent="0.3">
      <c r="A14" s="17" t="s">
        <v>31</v>
      </c>
      <c r="B14" s="15"/>
      <c r="C14" s="31"/>
      <c r="D14" s="31"/>
      <c r="E14" s="31"/>
      <c r="F14" s="32"/>
      <c r="G14" s="31"/>
      <c r="H14" s="31"/>
    </row>
    <row r="15" spans="1:8" x14ac:dyDescent="0.3">
      <c r="A15" s="18" t="s">
        <v>16</v>
      </c>
      <c r="B15" s="15" t="s">
        <v>20</v>
      </c>
      <c r="C15" s="30">
        <v>70.841589999999997</v>
      </c>
      <c r="D15" s="30">
        <v>66.070689999999999</v>
      </c>
      <c r="E15" s="30">
        <v>77.882999999999996</v>
      </c>
      <c r="F15" s="32">
        <v>80.998000000000005</v>
      </c>
      <c r="G15" s="31">
        <v>80.998000000000005</v>
      </c>
      <c r="H15" s="30">
        <v>376.79127999999997</v>
      </c>
    </row>
    <row r="16" spans="1:8" ht="48" customHeight="1" x14ac:dyDescent="0.3">
      <c r="A16" s="17" t="s">
        <v>32</v>
      </c>
      <c r="B16" s="15"/>
      <c r="C16" s="31"/>
      <c r="D16" s="31"/>
      <c r="E16" s="31"/>
      <c r="F16" s="32"/>
      <c r="G16" s="31"/>
      <c r="H16" s="31"/>
    </row>
    <row r="17" spans="1:8" x14ac:dyDescent="0.3">
      <c r="A17" s="18" t="s">
        <v>16</v>
      </c>
      <c r="B17" s="15" t="s">
        <v>15</v>
      </c>
      <c r="C17" s="30">
        <v>608.64211999999998</v>
      </c>
      <c r="D17" s="30">
        <v>352.64830999999998</v>
      </c>
      <c r="E17" s="30">
        <v>310.79399999999998</v>
      </c>
      <c r="F17" s="32">
        <v>323.22500000000002</v>
      </c>
      <c r="G17" s="31">
        <v>323.22500000000002</v>
      </c>
      <c r="H17" s="30">
        <v>1918.5344299999999</v>
      </c>
    </row>
    <row r="18" spans="1:8" ht="41.4" x14ac:dyDescent="0.3">
      <c r="A18" s="17" t="s">
        <v>33</v>
      </c>
      <c r="B18" s="15"/>
      <c r="C18" s="30"/>
      <c r="D18" s="30"/>
      <c r="E18" s="30"/>
      <c r="F18" s="32"/>
      <c r="G18" s="31"/>
      <c r="H18" s="30"/>
    </row>
    <row r="19" spans="1:8" x14ac:dyDescent="0.3">
      <c r="A19" s="18" t="s">
        <v>16</v>
      </c>
      <c r="B19" s="15" t="s">
        <v>21</v>
      </c>
      <c r="C19" s="30">
        <v>0</v>
      </c>
      <c r="D19" s="30">
        <v>5400</v>
      </c>
      <c r="E19" s="30">
        <v>0</v>
      </c>
      <c r="F19" s="32">
        <v>0</v>
      </c>
      <c r="G19" s="31">
        <v>0</v>
      </c>
      <c r="H19" s="30">
        <f>C19+D19+E19+F19+G19</f>
        <v>5400</v>
      </c>
    </row>
    <row r="20" spans="1:8" ht="41.4" x14ac:dyDescent="0.3">
      <c r="A20" s="17" t="s">
        <v>34</v>
      </c>
      <c r="B20" s="15" t="s">
        <v>22</v>
      </c>
      <c r="C20" s="30">
        <v>0</v>
      </c>
      <c r="D20" s="30">
        <v>2000</v>
      </c>
      <c r="E20" s="30">
        <v>0</v>
      </c>
      <c r="F20" s="32">
        <v>0</v>
      </c>
      <c r="G20" s="31">
        <v>0</v>
      </c>
      <c r="H20" s="30">
        <f>C20+D20+E20+F20+G20</f>
        <v>2000</v>
      </c>
    </row>
    <row r="21" spans="1:8" x14ac:dyDescent="0.3">
      <c r="A21" s="28"/>
      <c r="B21" s="1"/>
      <c r="C21" s="1"/>
      <c r="D21" s="1"/>
      <c r="E21" s="1"/>
      <c r="F21" s="1"/>
      <c r="G21" s="1"/>
      <c r="H21" s="1"/>
    </row>
    <row r="22" spans="1:8" ht="18" x14ac:dyDescent="0.3">
      <c r="A22" s="29"/>
    </row>
  </sheetData>
  <mergeCells count="4">
    <mergeCell ref="C2:H2"/>
    <mergeCell ref="A1:H1"/>
    <mergeCell ref="A2:A3"/>
    <mergeCell ref="B5:B6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фин. обесп. прогр.</vt:lpstr>
      <vt:lpstr>фин.обесп.  стр-во станц.</vt:lpstr>
      <vt:lpstr>фин.обесп. процес.меропр.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2025-10-22T10:34:29Z</dcterms:modified>
</cp:coreProperties>
</file>