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Лист1!$A$1:$K$37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D10"/>
  <c r="K18"/>
  <c r="K25"/>
  <c r="K31"/>
  <c r="K12" l="1"/>
  <c r="K13"/>
  <c r="K14"/>
  <c r="K15"/>
  <c r="K16"/>
  <c r="K17"/>
  <c r="K19"/>
  <c r="K20"/>
  <c r="K21"/>
  <c r="K22"/>
  <c r="K23"/>
  <c r="K24"/>
  <c r="K26"/>
  <c r="K27"/>
  <c r="K28"/>
  <c r="K29"/>
  <c r="K30"/>
  <c r="K32"/>
  <c r="K33"/>
  <c r="K34"/>
  <c r="K35"/>
  <c r="K36"/>
  <c r="K11"/>
  <c r="K10" l="1"/>
</calcChain>
</file>

<file path=xl/sharedStrings.xml><?xml version="1.0" encoding="utf-8"?>
<sst xmlns="http://schemas.openxmlformats.org/spreadsheetml/2006/main" count="44" uniqueCount="44">
  <si>
    <t>№ п/п</t>
  </si>
  <si>
    <t>Наименование муниципальной программы, структурного элемента/ источник финансирования</t>
  </si>
  <si>
    <t>ГРБС/
КБК</t>
  </si>
  <si>
    <t>Объем финансового обеспечения по годам реализации, тыс. рублей</t>
  </si>
  <si>
    <t>2024</t>
  </si>
  <si>
    <t>2025</t>
  </si>
  <si>
    <t>2026</t>
  </si>
  <si>
    <t>Всего</t>
  </si>
  <si>
    <t xml:space="preserve"> к постановлению администрации</t>
  </si>
  <si>
    <t xml:space="preserve">ЗАТО г.Радужный Владимирской области </t>
  </si>
  <si>
    <t>Муниципальная программа "Информатизация на территории ЗАТО г. Радужный Владимирской области"</t>
  </si>
  <si>
    <t>всего:</t>
  </si>
  <si>
    <t>1</t>
  </si>
  <si>
    <t>Финансовое обеспечение муниципальной программы</t>
  </si>
  <si>
    <t>"Информатизация на территории ЗАТО г. Радужный Владимирской области"</t>
  </si>
  <si>
    <t>70104100540120250244</t>
  </si>
  <si>
    <t>70104100540120260244</t>
  </si>
  <si>
    <t>70104100540120270244</t>
  </si>
  <si>
    <t>70104100540120290244</t>
  </si>
  <si>
    <t>70104100540120300244</t>
  </si>
  <si>
    <t>70204100540120240244</t>
  </si>
  <si>
    <t>70204100540120260244</t>
  </si>
  <si>
    <t>70204100540120270244</t>
  </si>
  <si>
    <t>70204100540120280244</t>
  </si>
  <si>
    <t>70204100540120290244</t>
  </si>
  <si>
    <t>70204100540120300244</t>
  </si>
  <si>
    <t>70204100540120310244</t>
  </si>
  <si>
    <t>76704100540120240244</t>
  </si>
  <si>
    <t>76704100540120260244</t>
  </si>
  <si>
    <t>76704100540120270244</t>
  </si>
  <si>
    <t>76704100540120290244</t>
  </si>
  <si>
    <t>76704100540120300244</t>
  </si>
  <si>
    <t>79204100540120260244</t>
  </si>
  <si>
    <t>79204100540120270244</t>
  </si>
  <si>
    <t>79204100540120290244</t>
  </si>
  <si>
    <t>79204100540120300244</t>
  </si>
  <si>
    <t>70104100540120310244</t>
  </si>
  <si>
    <t>76704100540120310244</t>
  </si>
  <si>
    <t>79204100540120310244</t>
  </si>
  <si>
    <t>Муниципальная программа "Информатизация на территории ЗАТО г. Радужный Владимирской области"; источник финансирования: городской бюджет муниципального образования ЗАТО г. Радужный Владимирской области</t>
  </si>
  <si>
    <t>77004100540120240244</t>
  </si>
  <si>
    <t>70204100540120250244</t>
  </si>
  <si>
    <t>Приложение №2</t>
  </si>
  <si>
    <t>от  " 27 " февраля 2025г. № 236</t>
  </si>
</sst>
</file>

<file path=xl/styles.xml><?xml version="1.0" encoding="utf-8"?>
<styleSheet xmlns="http://schemas.openxmlformats.org/spreadsheetml/2006/main">
  <numFmts count="1">
    <numFmt numFmtId="164" formatCode="0.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view="pageBreakPreview" zoomScale="98" zoomScaleSheetLayoutView="98" workbookViewId="0">
      <selection activeCell="F23" sqref="F23"/>
    </sheetView>
  </sheetViews>
  <sheetFormatPr defaultRowHeight="15"/>
  <cols>
    <col min="1" max="1" width="3.85546875" customWidth="1"/>
    <col min="2" max="2" width="32.5703125" customWidth="1"/>
    <col min="3" max="3" width="27" customWidth="1"/>
    <col min="4" max="11" width="12.28515625" customWidth="1"/>
  </cols>
  <sheetData>
    <row r="1" spans="1:11">
      <c r="A1" s="1"/>
      <c r="B1" s="1"/>
      <c r="C1" s="1"/>
      <c r="D1" s="1"/>
      <c r="E1" s="1"/>
      <c r="F1" s="1"/>
      <c r="G1" s="1"/>
      <c r="H1" s="15" t="s">
        <v>42</v>
      </c>
      <c r="I1" s="15"/>
      <c r="J1" s="15"/>
      <c r="K1" s="15"/>
    </row>
    <row r="2" spans="1:11">
      <c r="A2" s="1"/>
      <c r="B2" s="1"/>
      <c r="C2" s="1"/>
      <c r="D2" s="1"/>
      <c r="E2" s="1"/>
      <c r="F2" s="1"/>
      <c r="G2" s="1"/>
      <c r="H2" s="15" t="s">
        <v>8</v>
      </c>
      <c r="I2" s="15"/>
      <c r="J2" s="15"/>
      <c r="K2" s="15"/>
    </row>
    <row r="3" spans="1:11">
      <c r="A3" s="1"/>
      <c r="B3" s="1"/>
      <c r="C3" s="1"/>
      <c r="D3" s="1"/>
      <c r="E3" s="1"/>
      <c r="F3" s="1"/>
      <c r="G3" s="1"/>
      <c r="H3" s="15" t="s">
        <v>9</v>
      </c>
      <c r="I3" s="15"/>
      <c r="J3" s="15"/>
      <c r="K3" s="15"/>
    </row>
    <row r="4" spans="1:11">
      <c r="A4" s="1"/>
      <c r="B4" s="1"/>
      <c r="C4" s="1"/>
      <c r="D4" s="1"/>
      <c r="E4" s="1"/>
      <c r="F4" s="1"/>
      <c r="G4" s="1"/>
      <c r="H4" s="16" t="s">
        <v>43</v>
      </c>
      <c r="I4" s="16"/>
      <c r="J4" s="16"/>
      <c r="K4" s="16"/>
    </row>
    <row r="5" spans="1:11" ht="15.7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5.75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45" customHeight="1">
      <c r="A7" s="18" t="s">
        <v>0</v>
      </c>
      <c r="B7" s="18" t="s">
        <v>1</v>
      </c>
      <c r="C7" s="18" t="s">
        <v>2</v>
      </c>
      <c r="D7" s="18" t="s">
        <v>3</v>
      </c>
      <c r="E7" s="18"/>
      <c r="F7" s="18"/>
      <c r="G7" s="18"/>
      <c r="H7" s="18"/>
      <c r="I7" s="18"/>
      <c r="J7" s="18"/>
      <c r="K7" s="18"/>
    </row>
    <row r="8" spans="1:11" ht="25.5" customHeight="1">
      <c r="A8" s="18"/>
      <c r="B8" s="18"/>
      <c r="C8" s="18"/>
      <c r="D8" s="10" t="s">
        <v>4</v>
      </c>
      <c r="E8" s="2" t="s">
        <v>5</v>
      </c>
      <c r="F8" s="2" t="s">
        <v>6</v>
      </c>
      <c r="G8" s="2">
        <v>2027</v>
      </c>
      <c r="H8" s="6">
        <v>2028</v>
      </c>
      <c r="I8" s="6">
        <v>2029</v>
      </c>
      <c r="J8" s="6">
        <v>2030</v>
      </c>
      <c r="K8" s="6" t="s">
        <v>7</v>
      </c>
    </row>
    <row r="9" spans="1:11" ht="21" customHeight="1">
      <c r="A9" s="17" t="s">
        <v>10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21" customHeight="1">
      <c r="A10" s="12" t="s">
        <v>11</v>
      </c>
      <c r="B10" s="12"/>
      <c r="C10" s="12"/>
      <c r="D10" s="9">
        <f>D11+D12+D13+D14+D15+D16+D17+D18+D19+D20+D21+D22+D23+D24+D25+D26+D27+D28+D29+D30+D31+D32+D33+D34+D35+D36</f>
        <v>3059.0076800000002</v>
      </c>
      <c r="E10" s="3">
        <f t="shared" ref="E10:J10" si="0">E11+E12+E13+E14+E15+E16+E17+E18+E19+E20+E21+E22+E23+E24+E25+E26+E27+E28+E29+E30+E31+E32+E33+E34+E35+E36</f>
        <v>3001.6500000000005</v>
      </c>
      <c r="F10" s="3">
        <f t="shared" si="0"/>
        <v>2216.855</v>
      </c>
      <c r="G10" s="3">
        <f t="shared" si="0"/>
        <v>2141.855</v>
      </c>
      <c r="H10" s="9">
        <f t="shared" si="0"/>
        <v>0</v>
      </c>
      <c r="I10" s="9">
        <f t="shared" si="0"/>
        <v>0</v>
      </c>
      <c r="J10" s="9">
        <f t="shared" si="0"/>
        <v>0</v>
      </c>
      <c r="K10" s="9">
        <f>K11+K12+K13+K14+K15+K16+K17+K18+K19+K20+K21+K22+K23+K24+K25+K26+K27+K28+K29+K30+K31+K32+K33+K34+K35+K36</f>
        <v>10419.367680000003</v>
      </c>
    </row>
    <row r="11" spans="1:11" ht="15" customHeight="1">
      <c r="A11" s="14" t="s">
        <v>12</v>
      </c>
      <c r="B11" s="14" t="s">
        <v>39</v>
      </c>
      <c r="C11" s="8" t="s">
        <v>15</v>
      </c>
      <c r="D11" s="11">
        <v>729.02854000000002</v>
      </c>
      <c r="E11" s="4">
        <v>0</v>
      </c>
      <c r="F11" s="4">
        <v>173.05500000000001</v>
      </c>
      <c r="G11" s="7">
        <v>173.05500000000001</v>
      </c>
      <c r="H11" s="5">
        <v>0</v>
      </c>
      <c r="I11" s="5">
        <v>0</v>
      </c>
      <c r="J11" s="5">
        <v>0</v>
      </c>
      <c r="K11" s="5">
        <f>D11+E11+F11+G11+H11+I11+J11</f>
        <v>1075.1385400000001</v>
      </c>
    </row>
    <row r="12" spans="1:11" ht="15" customHeight="1">
      <c r="A12" s="14"/>
      <c r="B12" s="14"/>
      <c r="C12" s="8" t="s">
        <v>16</v>
      </c>
      <c r="D12" s="11">
        <v>12.3</v>
      </c>
      <c r="E12" s="4">
        <v>39.6</v>
      </c>
      <c r="F12" s="4">
        <v>24.6</v>
      </c>
      <c r="G12" s="7">
        <v>24.6</v>
      </c>
      <c r="H12" s="5">
        <v>0</v>
      </c>
      <c r="I12" s="5">
        <v>0</v>
      </c>
      <c r="J12" s="5">
        <v>0</v>
      </c>
      <c r="K12" s="5">
        <f t="shared" ref="K12:K36" si="1">D12+E12+F12+G12+H12+I12+J12</f>
        <v>101.1</v>
      </c>
    </row>
    <row r="13" spans="1:11" ht="15" customHeight="1">
      <c r="A13" s="14"/>
      <c r="B13" s="14"/>
      <c r="C13" s="8" t="s">
        <v>17</v>
      </c>
      <c r="D13" s="11">
        <v>33.441470000000002</v>
      </c>
      <c r="E13" s="4">
        <v>30</v>
      </c>
      <c r="F13" s="4">
        <v>30</v>
      </c>
      <c r="G13" s="7">
        <v>30</v>
      </c>
      <c r="H13" s="5">
        <v>0</v>
      </c>
      <c r="I13" s="5">
        <v>0</v>
      </c>
      <c r="J13" s="5">
        <v>0</v>
      </c>
      <c r="K13" s="5">
        <f t="shared" si="1"/>
        <v>123.44147000000001</v>
      </c>
    </row>
    <row r="14" spans="1:11" ht="15" customHeight="1">
      <c r="A14" s="14"/>
      <c r="B14" s="14"/>
      <c r="C14" s="8" t="s">
        <v>18</v>
      </c>
      <c r="D14" s="11">
        <v>3.9073500000000001</v>
      </c>
      <c r="E14" s="4">
        <v>7.7</v>
      </c>
      <c r="F14" s="4">
        <v>7.7</v>
      </c>
      <c r="G14" s="7">
        <v>7.7</v>
      </c>
      <c r="H14" s="5">
        <v>0</v>
      </c>
      <c r="I14" s="5">
        <v>0</v>
      </c>
      <c r="J14" s="5">
        <v>0</v>
      </c>
      <c r="K14" s="5">
        <f t="shared" si="1"/>
        <v>27.007349999999999</v>
      </c>
    </row>
    <row r="15" spans="1:11" ht="15" customHeight="1">
      <c r="A15" s="14"/>
      <c r="B15" s="14"/>
      <c r="C15" s="8" t="s">
        <v>19</v>
      </c>
      <c r="D15" s="11">
        <v>57.529989999999998</v>
      </c>
      <c r="E15" s="4">
        <v>60</v>
      </c>
      <c r="F15" s="4">
        <v>60</v>
      </c>
      <c r="G15" s="7">
        <v>60</v>
      </c>
      <c r="H15" s="5">
        <v>0</v>
      </c>
      <c r="I15" s="5">
        <v>0</v>
      </c>
      <c r="J15" s="5">
        <v>0</v>
      </c>
      <c r="K15" s="5">
        <f t="shared" si="1"/>
        <v>237.52999</v>
      </c>
    </row>
    <row r="16" spans="1:11" ht="15" customHeight="1">
      <c r="A16" s="14"/>
      <c r="B16" s="14"/>
      <c r="C16" s="8" t="s">
        <v>36</v>
      </c>
      <c r="D16" s="11">
        <v>1.99</v>
      </c>
      <c r="E16" s="4">
        <v>2</v>
      </c>
      <c r="F16" s="4">
        <v>2</v>
      </c>
      <c r="G16" s="7">
        <v>2</v>
      </c>
      <c r="H16" s="5">
        <v>0</v>
      </c>
      <c r="I16" s="5">
        <v>0</v>
      </c>
      <c r="J16" s="5">
        <v>0</v>
      </c>
      <c r="K16" s="5">
        <f t="shared" si="1"/>
        <v>7.99</v>
      </c>
    </row>
    <row r="17" spans="1:11" ht="15" customHeight="1">
      <c r="A17" s="14"/>
      <c r="B17" s="14"/>
      <c r="C17" s="8" t="s">
        <v>20</v>
      </c>
      <c r="D17" s="11">
        <v>109.8528</v>
      </c>
      <c r="E17" s="4">
        <v>100</v>
      </c>
      <c r="F17" s="4">
        <v>100</v>
      </c>
      <c r="G17" s="7">
        <v>100</v>
      </c>
      <c r="H17" s="5">
        <v>0</v>
      </c>
      <c r="I17" s="5">
        <v>0</v>
      </c>
      <c r="J17" s="5">
        <v>0</v>
      </c>
      <c r="K17" s="5">
        <f t="shared" si="1"/>
        <v>409.8528</v>
      </c>
    </row>
    <row r="18" spans="1:11" ht="15" customHeight="1">
      <c r="A18" s="14"/>
      <c r="B18" s="14"/>
      <c r="C18" s="8" t="s">
        <v>41</v>
      </c>
      <c r="D18" s="11">
        <v>0</v>
      </c>
      <c r="E18" s="4">
        <v>231</v>
      </c>
      <c r="F18" s="4">
        <v>0</v>
      </c>
      <c r="G18" s="7">
        <v>0</v>
      </c>
      <c r="H18" s="5">
        <v>0</v>
      </c>
      <c r="I18" s="5">
        <v>0</v>
      </c>
      <c r="J18" s="5">
        <v>0</v>
      </c>
      <c r="K18" s="5">
        <f t="shared" ref="K18" si="2">D18+E18+F18+G18+H18+I18+J18</f>
        <v>231</v>
      </c>
    </row>
    <row r="19" spans="1:11" ht="15" customHeight="1">
      <c r="A19" s="14"/>
      <c r="B19" s="14"/>
      <c r="C19" s="8" t="s">
        <v>21</v>
      </c>
      <c r="D19" s="11">
        <v>62.647500000000001</v>
      </c>
      <c r="E19" s="4">
        <v>140.30000000000001</v>
      </c>
      <c r="F19" s="4">
        <v>96.3</v>
      </c>
      <c r="G19" s="7">
        <v>96.3</v>
      </c>
      <c r="H19" s="5">
        <v>0</v>
      </c>
      <c r="I19" s="5">
        <v>0</v>
      </c>
      <c r="J19" s="5">
        <v>0</v>
      </c>
      <c r="K19" s="5">
        <f t="shared" si="1"/>
        <v>395.54750000000001</v>
      </c>
    </row>
    <row r="20" spans="1:11" ht="15" customHeight="1">
      <c r="A20" s="14"/>
      <c r="B20" s="14"/>
      <c r="C20" s="8" t="s">
        <v>22</v>
      </c>
      <c r="D20" s="11">
        <v>299.51747</v>
      </c>
      <c r="E20" s="4">
        <v>116</v>
      </c>
      <c r="F20" s="4">
        <v>116</v>
      </c>
      <c r="G20" s="7">
        <v>116</v>
      </c>
      <c r="H20" s="5">
        <v>0</v>
      </c>
      <c r="I20" s="5">
        <v>0</v>
      </c>
      <c r="J20" s="5">
        <v>0</v>
      </c>
      <c r="K20" s="5">
        <f t="shared" si="1"/>
        <v>647.51747</v>
      </c>
    </row>
    <row r="21" spans="1:11" ht="15" customHeight="1">
      <c r="A21" s="14"/>
      <c r="B21" s="14"/>
      <c r="C21" s="8" t="s">
        <v>23</v>
      </c>
      <c r="D21" s="11">
        <v>231</v>
      </c>
      <c r="E21" s="4">
        <v>277.2</v>
      </c>
      <c r="F21" s="4">
        <v>277.2</v>
      </c>
      <c r="G21" s="7">
        <v>277.2</v>
      </c>
      <c r="H21" s="5">
        <v>0</v>
      </c>
      <c r="I21" s="5">
        <v>0</v>
      </c>
      <c r="J21" s="5">
        <v>0</v>
      </c>
      <c r="K21" s="5">
        <f t="shared" si="1"/>
        <v>1062.5999999999999</v>
      </c>
    </row>
    <row r="22" spans="1:11" ht="15" customHeight="1">
      <c r="A22" s="14"/>
      <c r="B22" s="14"/>
      <c r="C22" s="8" t="s">
        <v>24</v>
      </c>
      <c r="D22" s="11">
        <v>244.57547</v>
      </c>
      <c r="E22" s="4">
        <v>325</v>
      </c>
      <c r="F22" s="4">
        <v>325</v>
      </c>
      <c r="G22" s="7">
        <v>325</v>
      </c>
      <c r="H22" s="5">
        <v>0</v>
      </c>
      <c r="I22" s="5">
        <v>0</v>
      </c>
      <c r="J22" s="5">
        <v>0</v>
      </c>
      <c r="K22" s="5">
        <f t="shared" si="1"/>
        <v>1219.57547</v>
      </c>
    </row>
    <row r="23" spans="1:11">
      <c r="A23" s="14"/>
      <c r="B23" s="14"/>
      <c r="C23" s="8" t="s">
        <v>25</v>
      </c>
      <c r="D23" s="11">
        <v>106.74</v>
      </c>
      <c r="E23" s="4">
        <v>120</v>
      </c>
      <c r="F23" s="4">
        <v>120</v>
      </c>
      <c r="G23" s="7">
        <v>120</v>
      </c>
      <c r="H23" s="5">
        <v>0</v>
      </c>
      <c r="I23" s="5">
        <v>0</v>
      </c>
      <c r="J23" s="5">
        <v>0</v>
      </c>
      <c r="K23" s="5">
        <f t="shared" si="1"/>
        <v>466.74</v>
      </c>
    </row>
    <row r="24" spans="1:11">
      <c r="A24" s="14"/>
      <c r="B24" s="14"/>
      <c r="C24" s="8" t="s">
        <v>26</v>
      </c>
      <c r="D24" s="11">
        <v>360.80399999999997</v>
      </c>
      <c r="E24" s="4">
        <v>359</v>
      </c>
      <c r="F24" s="4">
        <v>199</v>
      </c>
      <c r="G24" s="7">
        <v>189</v>
      </c>
      <c r="H24" s="5">
        <v>0</v>
      </c>
      <c r="I24" s="5">
        <v>0</v>
      </c>
      <c r="J24" s="5">
        <v>0</v>
      </c>
      <c r="K24" s="5">
        <f t="shared" si="1"/>
        <v>1107.8040000000001</v>
      </c>
    </row>
    <row r="25" spans="1:11">
      <c r="A25" s="14"/>
      <c r="B25" s="14"/>
      <c r="C25" s="8" t="s">
        <v>27</v>
      </c>
      <c r="D25" s="11">
        <v>146.0436</v>
      </c>
      <c r="E25" s="4">
        <v>150</v>
      </c>
      <c r="F25" s="4">
        <v>150</v>
      </c>
      <c r="G25" s="7">
        <v>150</v>
      </c>
      <c r="H25" s="5">
        <v>0</v>
      </c>
      <c r="I25" s="5">
        <v>0</v>
      </c>
      <c r="J25" s="5">
        <v>0</v>
      </c>
      <c r="K25" s="5">
        <f t="shared" si="1"/>
        <v>596.04359999999997</v>
      </c>
    </row>
    <row r="26" spans="1:11">
      <c r="A26" s="14"/>
      <c r="B26" s="14"/>
      <c r="C26" s="8" t="s">
        <v>28</v>
      </c>
      <c r="D26" s="11">
        <v>41.465000000000003</v>
      </c>
      <c r="E26" s="4">
        <v>55</v>
      </c>
      <c r="F26" s="4">
        <v>55</v>
      </c>
      <c r="G26" s="7">
        <v>55</v>
      </c>
      <c r="H26" s="5">
        <v>0</v>
      </c>
      <c r="I26" s="5">
        <v>0</v>
      </c>
      <c r="J26" s="5">
        <v>0</v>
      </c>
      <c r="K26" s="5">
        <f t="shared" si="1"/>
        <v>206.465</v>
      </c>
    </row>
    <row r="27" spans="1:11">
      <c r="A27" s="14"/>
      <c r="B27" s="14"/>
      <c r="C27" s="8" t="s">
        <v>29</v>
      </c>
      <c r="D27" s="11">
        <v>67.2</v>
      </c>
      <c r="E27" s="4">
        <v>270</v>
      </c>
      <c r="F27" s="4">
        <v>100</v>
      </c>
      <c r="G27" s="7">
        <v>35</v>
      </c>
      <c r="H27" s="5">
        <v>0</v>
      </c>
      <c r="I27" s="5">
        <v>0</v>
      </c>
      <c r="J27" s="5">
        <v>0</v>
      </c>
      <c r="K27" s="5">
        <f t="shared" si="1"/>
        <v>472.2</v>
      </c>
    </row>
    <row r="28" spans="1:11">
      <c r="A28" s="14"/>
      <c r="B28" s="14"/>
      <c r="C28" s="8" t="s">
        <v>30</v>
      </c>
      <c r="D28" s="11">
        <v>31.942460000000001</v>
      </c>
      <c r="E28" s="4">
        <v>36.299999999999997</v>
      </c>
      <c r="F28" s="4">
        <v>36.299999999999997</v>
      </c>
      <c r="G28" s="7">
        <v>36.299999999999997</v>
      </c>
      <c r="H28" s="5">
        <v>0</v>
      </c>
      <c r="I28" s="5">
        <v>0</v>
      </c>
      <c r="J28" s="5">
        <v>0</v>
      </c>
      <c r="K28" s="5">
        <f t="shared" si="1"/>
        <v>140.84245999999999</v>
      </c>
    </row>
    <row r="29" spans="1:11">
      <c r="A29" s="14"/>
      <c r="B29" s="14"/>
      <c r="C29" s="8" t="s">
        <v>31</v>
      </c>
      <c r="D29" s="11">
        <v>34.54</v>
      </c>
      <c r="E29" s="4">
        <v>38.299999999999997</v>
      </c>
      <c r="F29" s="4">
        <v>38.299999999999997</v>
      </c>
      <c r="G29" s="7">
        <v>38.299999999999997</v>
      </c>
      <c r="H29" s="5">
        <v>0</v>
      </c>
      <c r="I29" s="5">
        <v>0</v>
      </c>
      <c r="J29" s="5">
        <v>0</v>
      </c>
      <c r="K29" s="5">
        <f t="shared" si="1"/>
        <v>149.44</v>
      </c>
    </row>
    <row r="30" spans="1:11">
      <c r="A30" s="14"/>
      <c r="B30" s="14"/>
      <c r="C30" s="8" t="s">
        <v>37</v>
      </c>
      <c r="D30" s="11">
        <v>14.5</v>
      </c>
      <c r="E30" s="4">
        <v>16</v>
      </c>
      <c r="F30" s="4">
        <v>16</v>
      </c>
      <c r="G30" s="7">
        <v>16</v>
      </c>
      <c r="H30" s="5">
        <v>0</v>
      </c>
      <c r="I30" s="5">
        <v>0</v>
      </c>
      <c r="J30" s="5">
        <v>0</v>
      </c>
      <c r="K30" s="5">
        <f t="shared" si="1"/>
        <v>62.5</v>
      </c>
    </row>
    <row r="31" spans="1:11">
      <c r="A31" s="14"/>
      <c r="B31" s="14"/>
      <c r="C31" s="8" t="s">
        <v>40</v>
      </c>
      <c r="D31" s="11">
        <v>125.70480000000001</v>
      </c>
      <c r="E31" s="4">
        <v>156.55000000000001</v>
      </c>
      <c r="F31" s="4">
        <v>0</v>
      </c>
      <c r="G31" s="7">
        <v>0</v>
      </c>
      <c r="H31" s="5">
        <v>0</v>
      </c>
      <c r="I31" s="5">
        <v>0</v>
      </c>
      <c r="J31" s="5">
        <v>0</v>
      </c>
      <c r="K31" s="5">
        <f t="shared" si="1"/>
        <v>282.25480000000005</v>
      </c>
    </row>
    <row r="32" spans="1:11">
      <c r="A32" s="14"/>
      <c r="B32" s="14"/>
      <c r="C32" s="8" t="s">
        <v>32</v>
      </c>
      <c r="D32" s="11">
        <v>253.32</v>
      </c>
      <c r="E32" s="4">
        <v>336.7</v>
      </c>
      <c r="F32" s="4">
        <v>155.4</v>
      </c>
      <c r="G32" s="7">
        <v>155.4</v>
      </c>
      <c r="H32" s="5">
        <v>0</v>
      </c>
      <c r="I32" s="5">
        <v>0</v>
      </c>
      <c r="J32" s="5">
        <v>0</v>
      </c>
      <c r="K32" s="5">
        <f t="shared" si="1"/>
        <v>900.81999999999994</v>
      </c>
    </row>
    <row r="33" spans="1:11">
      <c r="A33" s="14"/>
      <c r="B33" s="14"/>
      <c r="C33" s="8" t="s">
        <v>33</v>
      </c>
      <c r="D33" s="11">
        <v>18.78</v>
      </c>
      <c r="E33" s="4">
        <v>47</v>
      </c>
      <c r="F33" s="4">
        <v>47</v>
      </c>
      <c r="G33" s="7">
        <v>47</v>
      </c>
      <c r="H33" s="5">
        <v>0</v>
      </c>
      <c r="I33" s="5">
        <v>0</v>
      </c>
      <c r="J33" s="5">
        <v>0</v>
      </c>
      <c r="K33" s="5">
        <f t="shared" si="1"/>
        <v>159.78</v>
      </c>
    </row>
    <row r="34" spans="1:11">
      <c r="A34" s="14"/>
      <c r="B34" s="14"/>
      <c r="C34" s="8" t="s">
        <v>34</v>
      </c>
      <c r="D34" s="11">
        <v>28.537230000000001</v>
      </c>
      <c r="E34" s="4">
        <v>39.700000000000003</v>
      </c>
      <c r="F34" s="4">
        <v>39.700000000000003</v>
      </c>
      <c r="G34" s="7">
        <v>39.700000000000003</v>
      </c>
      <c r="H34" s="5">
        <v>0</v>
      </c>
      <c r="I34" s="5">
        <v>0</v>
      </c>
      <c r="J34" s="5">
        <v>0</v>
      </c>
      <c r="K34" s="5">
        <f t="shared" si="1"/>
        <v>147.63723000000002</v>
      </c>
    </row>
    <row r="35" spans="1:11">
      <c r="A35" s="14"/>
      <c r="B35" s="14"/>
      <c r="C35" s="8" t="s">
        <v>35</v>
      </c>
      <c r="D35" s="11">
        <v>37.44</v>
      </c>
      <c r="E35" s="4">
        <v>38.299999999999997</v>
      </c>
      <c r="F35" s="4">
        <v>38.299999999999997</v>
      </c>
      <c r="G35" s="7">
        <v>38.299999999999997</v>
      </c>
      <c r="H35" s="5">
        <v>0</v>
      </c>
      <c r="I35" s="5">
        <v>0</v>
      </c>
      <c r="J35" s="5">
        <v>0</v>
      </c>
      <c r="K35" s="5">
        <f t="shared" si="1"/>
        <v>152.33999999999997</v>
      </c>
    </row>
    <row r="36" spans="1:11">
      <c r="A36" s="14"/>
      <c r="B36" s="14"/>
      <c r="C36" s="8" t="s">
        <v>38</v>
      </c>
      <c r="D36" s="11">
        <v>6.2</v>
      </c>
      <c r="E36" s="4">
        <v>10</v>
      </c>
      <c r="F36" s="4">
        <v>10</v>
      </c>
      <c r="G36" s="7">
        <v>10</v>
      </c>
      <c r="H36" s="5">
        <v>0</v>
      </c>
      <c r="I36" s="5">
        <v>0</v>
      </c>
      <c r="J36" s="5">
        <v>0</v>
      </c>
      <c r="K36" s="5">
        <f t="shared" si="1"/>
        <v>36.200000000000003</v>
      </c>
    </row>
  </sheetData>
  <mergeCells count="14">
    <mergeCell ref="H1:K1"/>
    <mergeCell ref="H2:K2"/>
    <mergeCell ref="H3:K3"/>
    <mergeCell ref="H4:K4"/>
    <mergeCell ref="A9:K9"/>
    <mergeCell ref="C7:C8"/>
    <mergeCell ref="B7:B8"/>
    <mergeCell ref="A7:A8"/>
    <mergeCell ref="D7:K7"/>
    <mergeCell ref="A10:C10"/>
    <mergeCell ref="A5:K5"/>
    <mergeCell ref="A6:K6"/>
    <mergeCell ref="B11:B36"/>
    <mergeCell ref="A11:A36"/>
  </mergeCells>
  <pageMargins left="0.39370078740157483" right="0.39370078740157483" top="0.78740157480314965" bottom="0.39370078740157483" header="0" footer="0"/>
  <pageSetup paperSize="9" scale="8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2025-03-03T13:48:27Z</dcterms:modified>
</cp:coreProperties>
</file>