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25" windowWidth="23250" windowHeight="11700"/>
  </bookViews>
  <sheets>
    <sheet name="Документ" sheetId="2" r:id="rId1"/>
  </sheets>
  <definedNames>
    <definedName name="_xlnm._FilterDatabase" localSheetId="0" hidden="1">Документ!$A$13:$G$471</definedName>
    <definedName name="_xlnm.Print_Titles" localSheetId="0">Документ!$13:$13</definedName>
  </definedNames>
  <calcPr calcId="124519"/>
</workbook>
</file>

<file path=xl/calcChain.xml><?xml version="1.0" encoding="utf-8"?>
<calcChain xmlns="http://schemas.openxmlformats.org/spreadsheetml/2006/main">
  <c r="F134" i="2"/>
  <c r="F137"/>
  <c r="F83"/>
  <c r="F135"/>
  <c r="E136"/>
  <c r="E135" s="1"/>
  <c r="E134" s="1"/>
  <c r="E131" s="1"/>
  <c r="E15" s="1"/>
  <c r="F82"/>
  <c r="F81" s="1"/>
  <c r="F69" s="1"/>
  <c r="G135"/>
  <c r="G134" s="1"/>
  <c r="G131" s="1"/>
  <c r="G15" s="1"/>
  <c r="G14" s="1"/>
  <c r="G434"/>
  <c r="F434"/>
  <c r="E434"/>
  <c r="F131" l="1"/>
  <c r="F15" s="1"/>
  <c r="F14" s="1"/>
  <c r="E14"/>
</calcChain>
</file>

<file path=xl/sharedStrings.xml><?xml version="1.0" encoding="utf-8"?>
<sst xmlns="http://schemas.openxmlformats.org/spreadsheetml/2006/main" count="1573" uniqueCount="598">
  <si>
    <t>Сумма на 2023 год</t>
  </si>
  <si>
    <t>Сумма на 2024 год</t>
  </si>
  <si>
    <t>Сумма на 2025 год</t>
  </si>
  <si>
    <t xml:space="preserve">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</si>
  <si>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</si>
  <si>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>0100110500</t>
  </si>
  <si>
    <t>200</t>
  </si>
  <si>
    <t>1001</t>
  </si>
  <si>
    <t>300</t>
  </si>
  <si>
    <t>0100120220</t>
  </si>
  <si>
    <t>1202</t>
  </si>
  <si>
    <t>800</t>
  </si>
  <si>
    <t>0113</t>
  </si>
  <si>
    <t>010012022W</t>
  </si>
  <si>
    <t>0107</t>
  </si>
  <si>
    <t xml:space="preserve">      Основное мероприятие "Расходы на обеспечение деятельности (оказание услуг) муниципальных учреждений, осуществляющих организационно-управленческие функции в составе органов местного самоуправления"</t>
  </si>
  <si>
    <t>0100200590</t>
  </si>
  <si>
    <t>100</t>
  </si>
  <si>
    <t xml:space="preserve">      Основное мероприятие "Создание условий для эффективного содержания административных зданий"</t>
  </si>
  <si>
    <t>0100300590</t>
  </si>
  <si>
    <t>0100300596</t>
  </si>
  <si>
    <t>0100320220</t>
  </si>
  <si>
    <t xml:space="preserve">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</si>
  <si>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Подпрограмма "Профилактика дорожно-транспортного травматизма на территории ЗАТО г.Радужный Владимирской области"</t>
  </si>
  <si>
    <t xml:space="preserve">      Основное мероприятие "Оперативно-профилактические мероприятия по сокращению аварийности и дорожно-транспортного травматизма"</t>
  </si>
  <si>
    <t>032R37136S</t>
  </si>
  <si>
    <t>600</t>
  </si>
  <si>
    <t>0709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</si>
  <si>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</si>
  <si>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Подпрограмма "Землеустройство, использование и охрана земель на территории ЗАТО г.Радужный Владимирской области"</t>
  </si>
  <si>
    <t xml:space="preserve">      Основное мероприятие "Мероприятия по землеустройству и землепользованию на территории ЗАТО г.Радужный Владимирской области"</t>
  </si>
  <si>
    <t>0410120220</t>
  </si>
  <si>
    <t>0412</t>
  </si>
  <si>
    <t xml:space="preserve">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</si>
  <si>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</si>
  <si>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>0420120220</t>
  </si>
  <si>
    <t xml:space="preserve">  Муниципальная программа "Информатизация на территории ЗАТО г.Радужный Владимирской области"</t>
  </si>
  <si>
    <t xml:space="preserve">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</si>
  <si>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>0500120220</t>
  </si>
  <si>
    <t>0410</t>
  </si>
  <si>
    <t xml:space="preserve">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</si>
  <si>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>0500220220</t>
  </si>
  <si>
    <t xml:space="preserve">      Основное мероприятие "Развитие технической и технологической основы становления информационного общества"</t>
  </si>
  <si>
    <t>0500320220</t>
  </si>
  <si>
    <t xml:space="preserve">      Основное мероприятие "Предупреждение угроз, возникающих в информационном обществе"</t>
  </si>
  <si>
    <t>0500420220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</si>
  <si>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</si>
  <si>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</si>
  <si>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</si>
  <si>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>0610120220</t>
  </si>
  <si>
    <t>0310</t>
  </si>
  <si>
    <t xml:space="preserve">      Основное мероприятие "Организация работ по недопущению и ликвидации чрезвычайных ситуаций"</t>
  </si>
  <si>
    <t>0610200590</t>
  </si>
  <si>
    <t>0610220220</t>
  </si>
  <si>
    <t>0610261000</t>
  </si>
  <si>
    <t xml:space="preserve">      Основное мероприятие "Организация мероприятий по гражданской обороне"</t>
  </si>
  <si>
    <t>0610300590</t>
  </si>
  <si>
    <t>0309</t>
  </si>
  <si>
    <t xml:space="preserve">      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</si>
  <si>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>0610420220</t>
  </si>
  <si>
    <t>0502</t>
  </si>
  <si>
    <t xml:space="preserve">    Подпрограмма "Безопасный город на территории ЗАТО г.Радужный Владимирской области"</t>
  </si>
  <si>
    <t xml:space="preserve">      Основное мероприятие "Внедрение и развитие аппаратно-программного комплекса "Безопасный город"</t>
  </si>
  <si>
    <t>0620120220</t>
  </si>
  <si>
    <t xml:space="preserve">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</si>
  <si>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</si>
  <si>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Основное мероприятие "Обеспечение территории ЗАТО г.Радужный Владимирской области документацией для осуществления градостроительной деятельности"</t>
  </si>
  <si>
    <t>0710170080</t>
  </si>
  <si>
    <t>07101S0080</t>
  </si>
  <si>
    <t xml:space="preserve">    Подпрограмма "Обеспечение жильем многодетных семей на территории ЗАТО г.Радужный Владимирской области"</t>
  </si>
  <si>
    <t xml:space="preserve">      Основное мероприятие "Предоставление многодетным семьям социальных выплат на приобретение жилья"</t>
  </si>
  <si>
    <t>0730170810</t>
  </si>
  <si>
    <t>1003</t>
  </si>
  <si>
    <t>07301S0810</t>
  </si>
  <si>
    <t xml:space="preserve">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</si>
  <si>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Основное мероприятие "Предоставление единовременных денежных выплат и субсидий"</t>
  </si>
  <si>
    <t>0740171860</t>
  </si>
  <si>
    <t xml:space="preserve">    Подпрограмма "Социальное жилье на территории ЗАТО г.Радужный Владимирской области"</t>
  </si>
  <si>
    <t xml:space="preserve">      Основное мероприятие "Строительство жилья"</t>
  </si>
  <si>
    <t>0750140100</t>
  </si>
  <si>
    <t>400</t>
  </si>
  <si>
    <t>0501</t>
  </si>
  <si>
    <t>0750170090</t>
  </si>
  <si>
    <t>07501S0090</t>
  </si>
  <si>
    <t xml:space="preserve">    Подпрограмма "Обеспечение жильем молодых семей на территории ЗАТО г.Радужный Владимирской области"</t>
  </si>
  <si>
    <t xml:space="preserve">      Основное мероприятие "Предоставление молодым семьям социальных выплат на приобретение жилья"</t>
  </si>
  <si>
    <t>07601L4970</t>
  </si>
  <si>
    <t>1004</t>
  </si>
  <si>
    <t>07601R4970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</si>
  <si>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</si>
  <si>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Основное мероприятие "Снижение расхода топливно-энергетических ресурсов"</t>
  </si>
  <si>
    <t>0800120220</t>
  </si>
  <si>
    <t xml:space="preserve">      Основное мероприятие "Ремонт, реконструкция электрических сетей, трансформаторных подстанций и кабельных линий"</t>
  </si>
  <si>
    <t>0800291000</t>
  </si>
  <si>
    <t xml:space="preserve">      Основное мероприятие "Мероприятия в целях реализации концессионных соглашений от 17.09.2015 № 2015-01-ТС и № 2015-02-ВС"</t>
  </si>
  <si>
    <t>0800460001</t>
  </si>
  <si>
    <t>0800460002</t>
  </si>
  <si>
    <t xml:space="preserve">  Муниципальная программа "Жилищно-коммунальный комплекс на территории ЗАТО г.Радужный Владимирской области"</t>
  </si>
  <si>
    <t xml:space="preserve">    Подпрограмма "Развитие жилищно-коммунального комплекса на территории ЗАТО г.Радужный Владимирской области"</t>
  </si>
  <si>
    <t xml:space="preserve">      Основное мероприятие "Содержание, обслуживание, ремонт, модернизация объектов жилого фонда"</t>
  </si>
  <si>
    <t>0910120220</t>
  </si>
  <si>
    <t>0910120221</t>
  </si>
  <si>
    <t>0910191000</t>
  </si>
  <si>
    <t xml:space="preserve">      Основное мероприятие "Обслуживание, содержание, ремонт, модернизация объектов коммунального хозяйства"</t>
  </si>
  <si>
    <t>0910220220</t>
  </si>
  <si>
    <t xml:space="preserve">      Основное мероприятие "Обеспечение финансовой стабильности жилищно-коммунального комплекса"</t>
  </si>
  <si>
    <t>0910320220</t>
  </si>
  <si>
    <t xml:space="preserve">      Основное мероприятие "Предупреждение чрезвычайных ситуаций на территории города"</t>
  </si>
  <si>
    <t>0910420220</t>
  </si>
  <si>
    <t xml:space="preserve">      Основное мероприятие "Обеспечение финансовой стабильности предприятий бытового облуживания"</t>
  </si>
  <si>
    <t>0910562000</t>
  </si>
  <si>
    <t>0910591000</t>
  </si>
  <si>
    <t xml:space="preserve">      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</si>
  <si>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>0910620220</t>
  </si>
  <si>
    <t>0503</t>
  </si>
  <si>
    <t xml:space="preserve">      Основное мероприятие "Приведение в нормативное состояние административных зданий"</t>
  </si>
  <si>
    <t>0910791000</t>
  </si>
  <si>
    <t xml:space="preserve">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</si>
  <si>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>0910900590</t>
  </si>
  <si>
    <t>0505</t>
  </si>
  <si>
    <t xml:space="preserve">  Муниципальная программа "Охрана окружающей среды на территории ЗАТО г.Радужный Владимирской области"</t>
  </si>
  <si>
    <t xml:space="preserve">    Подпрограмма "Городские леса на территории ЗАТО г.Радужный Владимирской области"</t>
  </si>
  <si>
    <t xml:space="preserve">      Основное мероприятие "Охрана лесов и водных источников"</t>
  </si>
  <si>
    <t>1010120220</t>
  </si>
  <si>
    <t>0406</t>
  </si>
  <si>
    <t xml:space="preserve">    Подпрограмма "Отходы на территории ЗАТО г.Радужный Владимирской области"</t>
  </si>
  <si>
    <t xml:space="preserve">      Основное мероприятие "Содержание полигона твердых бытовых отходов"</t>
  </si>
  <si>
    <t>1020200590</t>
  </si>
  <si>
    <t>1020200596</t>
  </si>
  <si>
    <t xml:space="preserve">  Муниципальная программа "Обеспечение населения на территории ЗАТО г.Радужный Владимирской области питьевой водой"</t>
  </si>
  <si>
    <t xml:space="preserve">      Основное мероприятие "Развитие и совершенствование системы водоснабжения"</t>
  </si>
  <si>
    <t>1100120220</t>
  </si>
  <si>
    <t xml:space="preserve">  Муниципальная программа "Развитие пассажирских перевозок на территории ЗАТО г.Радужный Владимирской области"</t>
  </si>
  <si>
    <t xml:space="preserve">      Основное мероприятие "Развитие и совершенствование транспортного обслуживания населения г.Радужный"</t>
  </si>
  <si>
    <t>1200120220</t>
  </si>
  <si>
    <t>0408</t>
  </si>
  <si>
    <t>1200170150</t>
  </si>
  <si>
    <t>1200191000</t>
  </si>
  <si>
    <t>12001S0150</t>
  </si>
  <si>
    <t xml:space="preserve">  Муниципальная программа "Дорожное хозяйство и благоустройство на территории ЗАТО г.Радужный Владимирской области"</t>
  </si>
  <si>
    <t xml:space="preserve">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</si>
  <si>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Основное мероприятие "Приведение в нормативное состояние автомобильных дорог общего пользования местного значения"</t>
  </si>
  <si>
    <t>1310120220</t>
  </si>
  <si>
    <t>0409</t>
  </si>
  <si>
    <t>1310172460</t>
  </si>
  <si>
    <t>1310191000</t>
  </si>
  <si>
    <t>13101S2460</t>
  </si>
  <si>
    <t xml:space="preserve">      Основное мероприятие "Финансовое обеспечение дорожной деятельности в рамках реализации национального проекта "Безопасные качественные дороги"</t>
  </si>
  <si>
    <t>131R15393D</t>
  </si>
  <si>
    <t xml:space="preserve">    Подпрограмма "Строительство, ремонт и обслуживание объектов благоустройства на территории ЗАТО г. Радужный Владимирской области"</t>
  </si>
  <si>
    <t xml:space="preserve">      Основное мероприятие "Строительство, ремонт, реконструкция и обслуживание объектов благоустройства"</t>
  </si>
  <si>
    <t>1320120220</t>
  </si>
  <si>
    <t>132012И220</t>
  </si>
  <si>
    <t xml:space="preserve">      Основное мероприятие "Устройство и расширение тротуаров, пешеходных дорожек и автостоянок"</t>
  </si>
  <si>
    <t>1320240100</t>
  </si>
  <si>
    <t>1320291000</t>
  </si>
  <si>
    <t xml:space="preserve">    Подпрограмма "Содержание дорог и объектов благоустройства на территории ЗАТО г.Радужный Владимирской области"</t>
  </si>
  <si>
    <t xml:space="preserve">      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</si>
  <si>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>1330100590</t>
  </si>
  <si>
    <t>1330100596</t>
  </si>
  <si>
    <t>1330120220</t>
  </si>
  <si>
    <t>133012022D</t>
  </si>
  <si>
    <t xml:space="preserve">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</si>
  <si>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Основное мероприятие "Техническое обслуживание, содержание, ремонт и модернизация уличного освещения"</t>
  </si>
  <si>
    <t>1340120220</t>
  </si>
  <si>
    <t>1340140100</t>
  </si>
  <si>
    <t xml:space="preserve">    Подпрограмма "Формирование комфортной городской среды на территории ЗАТО г.Радужный Владимирской области"</t>
  </si>
  <si>
    <t xml:space="preserve">      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</si>
  <si>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>1350120220</t>
  </si>
  <si>
    <t xml:space="preserve">      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</si>
  <si>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>135F255550</t>
  </si>
  <si>
    <t>135F25555D</t>
  </si>
  <si>
    <t xml:space="preserve">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</si>
  <si>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Основное мероприятие "Ремонт и содержание улично-дорожной сети и объектов благоустройства"</t>
  </si>
  <si>
    <t>1360120220</t>
  </si>
  <si>
    <t>1360191000</t>
  </si>
  <si>
    <t xml:space="preserve">      Основное мероприятие "Временная занятость сезонных рабочих по благоустройству территории города"</t>
  </si>
  <si>
    <t>1360220220</t>
  </si>
  <si>
    <t xml:space="preserve">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</si>
  <si>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Основное мероприятие "Обеспечение доступности для инвалидов различного рода информации, объектов социальной сферы"</t>
  </si>
  <si>
    <t>1400120220</t>
  </si>
  <si>
    <t xml:space="preserve">  Муниципальная программа "Развитие образования на территории ЗАТО г.Радужный Владимирской области"</t>
  </si>
  <si>
    <t xml:space="preserve">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</si>
  <si>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Основное мероприятие "Развитие системы обеспечения доступности качества образовательных услуг"</t>
  </si>
  <si>
    <t>1510110100</t>
  </si>
  <si>
    <t>1510120220</t>
  </si>
  <si>
    <t>1510120222</t>
  </si>
  <si>
    <t>151012Б220</t>
  </si>
  <si>
    <t>0701</t>
  </si>
  <si>
    <t>151012Г220</t>
  </si>
  <si>
    <t>151012Д220</t>
  </si>
  <si>
    <t>151012И220</t>
  </si>
  <si>
    <t>0702</t>
  </si>
  <si>
    <t>151012Л220</t>
  </si>
  <si>
    <t>151012Ц220</t>
  </si>
  <si>
    <t>0703</t>
  </si>
  <si>
    <t>151017148И</t>
  </si>
  <si>
    <t xml:space="preserve">      Основное мероприятие "Обеспечение лицензионных требований к деятельности образовательных учреждений"</t>
  </si>
  <si>
    <t>151022Б224</t>
  </si>
  <si>
    <t>151022Г224</t>
  </si>
  <si>
    <t>151022Д224</t>
  </si>
  <si>
    <t>151022И224</t>
  </si>
  <si>
    <t>151022Л220</t>
  </si>
  <si>
    <t>151022Л224</t>
  </si>
  <si>
    <t>151022Ц220</t>
  </si>
  <si>
    <t>151022Ц224</t>
  </si>
  <si>
    <t>151027147Б</t>
  </si>
  <si>
    <t>151027147Г</t>
  </si>
  <si>
    <t>151027147И</t>
  </si>
  <si>
    <t>151027147Л</t>
  </si>
  <si>
    <t>1510291Б00</t>
  </si>
  <si>
    <t>1510291Г00</t>
  </si>
  <si>
    <t>1510291Д00</t>
  </si>
  <si>
    <t>1510291И00</t>
  </si>
  <si>
    <t>1510291Л00</t>
  </si>
  <si>
    <t>1510291Ц00</t>
  </si>
  <si>
    <t>15102S147Б</t>
  </si>
  <si>
    <t>15102S147Г</t>
  </si>
  <si>
    <t>15102S147И</t>
  </si>
  <si>
    <t>15102S147Л</t>
  </si>
  <si>
    <t xml:space="preserve">      Основное мероприятие "Выполнение муниципальных заданий"</t>
  </si>
  <si>
    <t>151030Б590</t>
  </si>
  <si>
    <t>151030Б592</t>
  </si>
  <si>
    <t>151030Г590</t>
  </si>
  <si>
    <t>151030Г592</t>
  </si>
  <si>
    <t>151030Д590</t>
  </si>
  <si>
    <t>151030Д592</t>
  </si>
  <si>
    <t>151030И590</t>
  </si>
  <si>
    <t>151030Л590</t>
  </si>
  <si>
    <t>151030Ц590</t>
  </si>
  <si>
    <t>151030Ц591</t>
  </si>
  <si>
    <t>151030Ц592</t>
  </si>
  <si>
    <t>151037147Ц</t>
  </si>
  <si>
    <t>1510371831</t>
  </si>
  <si>
    <t>1510371832</t>
  </si>
  <si>
    <t>1510371833</t>
  </si>
  <si>
    <t>1510371835</t>
  </si>
  <si>
    <t>1510371836</t>
  </si>
  <si>
    <t>151037183Б</t>
  </si>
  <si>
    <t>151037183Г</t>
  </si>
  <si>
    <t>151037183Д</t>
  </si>
  <si>
    <t>151037183И</t>
  </si>
  <si>
    <t>151037183Л</t>
  </si>
  <si>
    <t>151037261И</t>
  </si>
  <si>
    <t>151037261Л</t>
  </si>
  <si>
    <t>151038259Б</t>
  </si>
  <si>
    <t>151038259Г</t>
  </si>
  <si>
    <t>151038259Д</t>
  </si>
  <si>
    <t>151038259И</t>
  </si>
  <si>
    <t>151038259Л</t>
  </si>
  <si>
    <t>151038259Ц</t>
  </si>
  <si>
    <t>15103S147Ц</t>
  </si>
  <si>
    <t xml:space="preserve">      Основное мероприятие "Выполнение управленческих функций, обеспечивающих стабильность работы подведомственных учреждений"</t>
  </si>
  <si>
    <t>1510400590</t>
  </si>
  <si>
    <t xml:space="preserve">      Основное мероприятие "Социальная поддержка населения"</t>
  </si>
  <si>
    <t>1510570540</t>
  </si>
  <si>
    <t>1510570560</t>
  </si>
  <si>
    <t>1510570590</t>
  </si>
  <si>
    <t xml:space="preserve">      Основное мероприятие "Обеспечение персонифицированного финансирования дополнительного образования"</t>
  </si>
  <si>
    <t>151060Ф590</t>
  </si>
  <si>
    <t>151060Ф591</t>
  </si>
  <si>
    <t>151060Ф592</t>
  </si>
  <si>
    <t>151060Ц590</t>
  </si>
  <si>
    <t>151060Ц591</t>
  </si>
  <si>
    <t>151060Ц592</t>
  </si>
  <si>
    <t>1510660100</t>
  </si>
  <si>
    <t xml:space="preserve">      Основное мероприятие "Проведение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</si>
  <si>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151EВ5179Л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</si>
  <si>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</si>
  <si>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>151И353031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</si>
  <si>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</si>
  <si>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>151Л353031</t>
  </si>
  <si>
    <t xml:space="preserve">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</si>
  <si>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Основное мероприятие "Организация питания обучающихся общеобразовательных организаций"</t>
  </si>
  <si>
    <t>152012И220</t>
  </si>
  <si>
    <t>152012Л220</t>
  </si>
  <si>
    <t xml:space="preserve">      Основное мероприятие "Организация питания дошкольников"</t>
  </si>
  <si>
    <t>152022Б220</t>
  </si>
  <si>
    <t>152022Г220</t>
  </si>
  <si>
    <t>152022Д220</t>
  </si>
  <si>
    <t xml:space="preserve">      Основное мероприятие "Организация питания учащихся начальных классов в МБОУ СОШ №1"</t>
  </si>
  <si>
    <t>152И1L3041</t>
  </si>
  <si>
    <t xml:space="preserve">      Основное мероприятие "Организация питания учащихся начальных классов в МБОУ СОШ №2"</t>
  </si>
  <si>
    <t>152Л1L3041</t>
  </si>
  <si>
    <t xml:space="preserve">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</si>
  <si>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</si>
  <si>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>153012И220</t>
  </si>
  <si>
    <t>153012Л220</t>
  </si>
  <si>
    <t>153017147И</t>
  </si>
  <si>
    <t>153017147Л</t>
  </si>
  <si>
    <t>153017147Ц</t>
  </si>
  <si>
    <t>15301S147И</t>
  </si>
  <si>
    <t>15301S147Л</t>
  </si>
  <si>
    <t>15301S147Ц</t>
  </si>
  <si>
    <t xml:space="preserve">      Основное мероприятие "Участие в областных профильных сменах. Организация санаторно-курортного оздоровления"</t>
  </si>
  <si>
    <t>1530220220</t>
  </si>
  <si>
    <t>153022Ц220</t>
  </si>
  <si>
    <t>153022Ц224</t>
  </si>
  <si>
    <t xml:space="preserve">      Основное мероприятие "Организация отдыха детей в загородном лагере"</t>
  </si>
  <si>
    <t>153030К590</t>
  </si>
  <si>
    <t>153030К592</t>
  </si>
  <si>
    <t>153030Ц590</t>
  </si>
  <si>
    <t>153030Ц592</t>
  </si>
  <si>
    <t>1530371470</t>
  </si>
  <si>
    <t>153037147Ц</t>
  </si>
  <si>
    <t>15303S147Ц</t>
  </si>
  <si>
    <t xml:space="preserve">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</si>
  <si>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Основное мероприятие "Организация осуществления деятельности по опеке и попечительству в отношении несовершеннолетних граждан"</t>
  </si>
  <si>
    <t>1540170650</t>
  </si>
  <si>
    <t xml:space="preserve">      Основное мероприятие "Обеспечение жильем лиц из числа детей-сирот, оставшихся без попечения родителей"</t>
  </si>
  <si>
    <t>1540271420</t>
  </si>
  <si>
    <t xml:space="preserve">  Муниципальная программа "Культура, спорт и национальная политика на территории ЗАТО г.Радужный Владимирской области"</t>
  </si>
  <si>
    <t xml:space="preserve">    Подпрограмма "Культура на территории ЗАТО г.Радужный Владимирской области"</t>
  </si>
  <si>
    <t xml:space="preserve">      Основное мероприятие "Организация досуга населения"</t>
  </si>
  <si>
    <t>1610120220</t>
  </si>
  <si>
    <t>0801</t>
  </si>
  <si>
    <t>161012Ч220</t>
  </si>
  <si>
    <t>161012Э220</t>
  </si>
  <si>
    <t>161012Э227</t>
  </si>
  <si>
    <t>16101L4670</t>
  </si>
  <si>
    <t>16101L5192</t>
  </si>
  <si>
    <t xml:space="preserve">      Основное мероприятие "Укрепление материальной базы"</t>
  </si>
  <si>
    <t>161022П224</t>
  </si>
  <si>
    <t>1610291П00</t>
  </si>
  <si>
    <t>1610291Ш00</t>
  </si>
  <si>
    <t>1610291Э00</t>
  </si>
  <si>
    <t xml:space="preserve">      Основное мероприятие "Выполнение управленческих функций, обеспечение стабильной работы подведомственных учреждений"</t>
  </si>
  <si>
    <t>1610300590</t>
  </si>
  <si>
    <t>0804</t>
  </si>
  <si>
    <t>161040П590</t>
  </si>
  <si>
    <t>161040П591</t>
  </si>
  <si>
    <t>161040П592</t>
  </si>
  <si>
    <t>161040Ч590</t>
  </si>
  <si>
    <t>161040Ч591</t>
  </si>
  <si>
    <t>161040Ч592</t>
  </si>
  <si>
    <t>161040Ш590</t>
  </si>
  <si>
    <t>161040Ш591</t>
  </si>
  <si>
    <t>161040Ш592</t>
  </si>
  <si>
    <t>161040Э590</t>
  </si>
  <si>
    <t>161040Э592</t>
  </si>
  <si>
    <t>161040Ю590</t>
  </si>
  <si>
    <t>161040Ю591</t>
  </si>
  <si>
    <t>161040Ю592</t>
  </si>
  <si>
    <t>161040Я590</t>
  </si>
  <si>
    <t>161040Я591</t>
  </si>
  <si>
    <t>161040Я592</t>
  </si>
  <si>
    <t>161047039П</t>
  </si>
  <si>
    <t>161047039Ч</t>
  </si>
  <si>
    <t>161047039Ш</t>
  </si>
  <si>
    <t>161047039Ю</t>
  </si>
  <si>
    <t>161047039Я</t>
  </si>
  <si>
    <t>161048259П</t>
  </si>
  <si>
    <t>1610571960</t>
  </si>
  <si>
    <t xml:space="preserve">      Основное мероприятие "Реализация мероприятий в рамках национального проекта "Культура" (федеральный проект "Культурная среда")"</t>
  </si>
  <si>
    <t>161A155192</t>
  </si>
  <si>
    <t xml:space="preserve">    Подпрограмма "Развитие физической культуры и спорта на территории ЗАТО г.Радужный Владимирской области"</t>
  </si>
  <si>
    <t xml:space="preserve">      Основное мероприятие "Массовый спорт"</t>
  </si>
  <si>
    <t>1620120220</t>
  </si>
  <si>
    <t>1102</t>
  </si>
  <si>
    <t>1620290Ф00</t>
  </si>
  <si>
    <t>1620291Ф00</t>
  </si>
  <si>
    <t>162030Ф590</t>
  </si>
  <si>
    <t>1103</t>
  </si>
  <si>
    <t>162030Ф591</t>
  </si>
  <si>
    <t>162030Ф592</t>
  </si>
  <si>
    <t>162037147Ф</t>
  </si>
  <si>
    <t>1620372000</t>
  </si>
  <si>
    <t>162038259Ф</t>
  </si>
  <si>
    <t>16203S147Ф</t>
  </si>
  <si>
    <t xml:space="preserve">      Основное мероприятие "Реализация мероприятий в рамках национального проекта "Демография" (федеральный проект "Спорт - норма жизни")"</t>
  </si>
  <si>
    <t>162P55229S</t>
  </si>
  <si>
    <t xml:space="preserve">    Подпрограмма "Реализация государственной национальной политики на территории ЗАТО г.Радужный Владимирской области"</t>
  </si>
  <si>
    <t xml:space="preserve">      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</si>
  <si>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>1640120220</t>
  </si>
  <si>
    <t>164012596Э</t>
  </si>
  <si>
    <t>164012Э220</t>
  </si>
  <si>
    <t xml:space="preserve">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</si>
  <si>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</si>
  <si>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  Основное мероприятие "Адресная помощь детям-инвалидам, семьям с детьми инвалидами, многодетным семьям"</t>
  </si>
  <si>
    <t>1710120220</t>
  </si>
  <si>
    <t xml:space="preserve">    Подпрограмма "Организация досуга и воспитание детей на территории ЗАТО г. Радужный Владимирской области"</t>
  </si>
  <si>
    <t xml:space="preserve">      Основное мероприятие "Организация мероприятий для семей с детьми"</t>
  </si>
  <si>
    <t>172012Э220</t>
  </si>
  <si>
    <t>0707</t>
  </si>
  <si>
    <t xml:space="preserve">    Подпрограмма "Молодежь города на территории ЗАТО г. Радужный Владимирской области"</t>
  </si>
  <si>
    <t xml:space="preserve">      Основное мероприятие "Молодежь города"</t>
  </si>
  <si>
    <t>1730120220</t>
  </si>
  <si>
    <t>173017063Ц</t>
  </si>
  <si>
    <t xml:space="preserve">    Подпрограмма "Временная занятость детей и молодежи на территории ЗАТО г. Радужный Владимирской области"</t>
  </si>
  <si>
    <t xml:space="preserve">      Основное мероприятие "Временная занятость детей и молодежи"</t>
  </si>
  <si>
    <t>1740120220</t>
  </si>
  <si>
    <t>0401</t>
  </si>
  <si>
    <t>174012И220</t>
  </si>
  <si>
    <t>174012Л220</t>
  </si>
  <si>
    <t>174012П220</t>
  </si>
  <si>
    <t>174012Ц220</t>
  </si>
  <si>
    <t>1740160000</t>
  </si>
  <si>
    <t>1740164000</t>
  </si>
  <si>
    <t>1740165000</t>
  </si>
  <si>
    <t xml:space="preserve">  Глава города ЗАТО г.Радужный Владимирской области</t>
  </si>
  <si>
    <t xml:space="preserve">    Обеспечение деятельности главы города ЗАТО г.Радужный Владимирской области</t>
  </si>
  <si>
    <t>9090000110</t>
  </si>
  <si>
    <t>0102</t>
  </si>
  <si>
    <t>9090055491</t>
  </si>
  <si>
    <t xml:space="preserve">  Совет народных депутатов ЗАТО г.Радужный Владимирской области</t>
  </si>
  <si>
    <t xml:space="preserve">    Депутаты Совета народных депутатов ЗАТО г.Радужный Владимирской области</t>
  </si>
  <si>
    <t>9520000110</t>
  </si>
  <si>
    <t>0103</t>
  </si>
  <si>
    <t>9520055491</t>
  </si>
  <si>
    <t xml:space="preserve">  Непрограммные расходы органов местного самоуправления ЗАТО г.Радужный Владимирской области</t>
  </si>
  <si>
    <t xml:space="preserve">    Непрограммные расходы бюджета ЗАТО г.Радужный Владимирской области</t>
  </si>
  <si>
    <t>9990000110</t>
  </si>
  <si>
    <t>0104</t>
  </si>
  <si>
    <t>0106</t>
  </si>
  <si>
    <t>9990000190</t>
  </si>
  <si>
    <t>9990020300</t>
  </si>
  <si>
    <t>700</t>
  </si>
  <si>
    <t>1301</t>
  </si>
  <si>
    <t>9990020400</t>
  </si>
  <si>
    <t>9990051200</t>
  </si>
  <si>
    <t>0105</t>
  </si>
  <si>
    <t>9990055491</t>
  </si>
  <si>
    <t>9990059300</t>
  </si>
  <si>
    <t>0304</t>
  </si>
  <si>
    <t>9990070010</t>
  </si>
  <si>
    <t>9990070020</t>
  </si>
  <si>
    <t>9990070070</t>
  </si>
  <si>
    <t>1006</t>
  </si>
  <si>
    <t>9990071370</t>
  </si>
  <si>
    <t>9990081000</t>
  </si>
  <si>
    <t>0111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</si>
  <si>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</si>
  <si>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</si>
  <si>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</si>
  <si>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</si>
  <si>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</si>
  <si>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</si>
  <si>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</si>
  <si>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</si>
  <si>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</si>
  <si>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</si>
  <si>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</si>
  <si>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</si>
  <si>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</si>
  <si>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</si>
  <si>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</si>
  <si>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</si>
  <si>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032</t>
  </si>
  <si>
    <t>041</t>
  </si>
  <si>
    <t>042</t>
  </si>
  <si>
    <t>061</t>
  </si>
  <si>
    <t>062</t>
  </si>
  <si>
    <t>071</t>
  </si>
  <si>
    <t>073</t>
  </si>
  <si>
    <t>074</t>
  </si>
  <si>
    <t>075</t>
  </si>
  <si>
    <t>076</t>
  </si>
  <si>
    <t>091</t>
  </si>
  <si>
    <t>101</t>
  </si>
  <si>
    <t>102</t>
  </si>
  <si>
    <t>131</t>
  </si>
  <si>
    <t>132</t>
  </si>
  <si>
    <t>133</t>
  </si>
  <si>
    <t>134</t>
  </si>
  <si>
    <t>135</t>
  </si>
  <si>
    <t>136</t>
  </si>
  <si>
    <t>151</t>
  </si>
  <si>
    <t>152</t>
  </si>
  <si>
    <t>153</t>
  </si>
  <si>
    <t>154</t>
  </si>
  <si>
    <t>161</t>
  </si>
  <si>
    <t>162</t>
  </si>
  <si>
    <t>164</t>
  </si>
  <si>
    <t>171</t>
  </si>
  <si>
    <t>172</t>
  </si>
  <si>
    <t>173</t>
  </si>
  <si>
    <t>174</t>
  </si>
  <si>
    <t>01001</t>
  </si>
  <si>
    <t>01002</t>
  </si>
  <si>
    <t>01003</t>
  </si>
  <si>
    <t>032R3</t>
  </si>
  <si>
    <t>04101</t>
  </si>
  <si>
    <t>04201</t>
  </si>
  <si>
    <t>05001</t>
  </si>
  <si>
    <t>05002</t>
  </si>
  <si>
    <t>05003</t>
  </si>
  <si>
    <t>05004</t>
  </si>
  <si>
    <t>06101</t>
  </si>
  <si>
    <t>06102</t>
  </si>
  <si>
    <t>06103</t>
  </si>
  <si>
    <t>06104</t>
  </si>
  <si>
    <t>06201</t>
  </si>
  <si>
    <t>07101</t>
  </si>
  <si>
    <t>07301</t>
  </si>
  <si>
    <t>07401</t>
  </si>
  <si>
    <t>07501</t>
  </si>
  <si>
    <t>07601</t>
  </si>
  <si>
    <t>08001</t>
  </si>
  <si>
    <t>08002</t>
  </si>
  <si>
    <t>08004</t>
  </si>
  <si>
    <t>09101</t>
  </si>
  <si>
    <t>09102</t>
  </si>
  <si>
    <t>09103</t>
  </si>
  <si>
    <t>09104</t>
  </si>
  <si>
    <t>09105</t>
  </si>
  <si>
    <t>09106</t>
  </si>
  <si>
    <t>09107</t>
  </si>
  <si>
    <t>09109</t>
  </si>
  <si>
    <t>10101</t>
  </si>
  <si>
    <t>11001</t>
  </si>
  <si>
    <t>12001</t>
  </si>
  <si>
    <t>13101</t>
  </si>
  <si>
    <t>131R1</t>
  </si>
  <si>
    <t>13201</t>
  </si>
  <si>
    <t>13202</t>
  </si>
  <si>
    <t>13301</t>
  </si>
  <si>
    <t>13401</t>
  </si>
  <si>
    <t>13501</t>
  </si>
  <si>
    <t>135F2</t>
  </si>
  <si>
    <t>13601</t>
  </si>
  <si>
    <t>13602</t>
  </si>
  <si>
    <t>14001</t>
  </si>
  <si>
    <t>15101</t>
  </si>
  <si>
    <t>15102</t>
  </si>
  <si>
    <t>15103</t>
  </si>
  <si>
    <t>15104</t>
  </si>
  <si>
    <t>15105</t>
  </si>
  <si>
    <t>15106</t>
  </si>
  <si>
    <t>151EВ</t>
  </si>
  <si>
    <t>151И3</t>
  </si>
  <si>
    <t>151Л3</t>
  </si>
  <si>
    <t>15201</t>
  </si>
  <si>
    <t>15202</t>
  </si>
  <si>
    <t>152И1</t>
  </si>
  <si>
    <t>152Л1</t>
  </si>
  <si>
    <t>15301</t>
  </si>
  <si>
    <t>15302</t>
  </si>
  <si>
    <t>15303</t>
  </si>
  <si>
    <t>15401</t>
  </si>
  <si>
    <t>15402</t>
  </si>
  <si>
    <t>16101</t>
  </si>
  <si>
    <t>16102</t>
  </si>
  <si>
    <t>16103</t>
  </si>
  <si>
    <t>16104</t>
  </si>
  <si>
    <t>16105</t>
  </si>
  <si>
    <t>161A1</t>
  </si>
  <si>
    <t>16201</t>
  </si>
  <si>
    <t>16202</t>
  </si>
  <si>
    <t>16203</t>
  </si>
  <si>
    <t>162P5</t>
  </si>
  <si>
    <t>16401</t>
  </si>
  <si>
    <t>17101</t>
  </si>
  <si>
    <t>17201</t>
  </si>
  <si>
    <t>17301</t>
  </si>
  <si>
    <t>17401</t>
  </si>
  <si>
    <t>Всего расходов, в том числе:</t>
  </si>
  <si>
    <t>по муниципальным программам:</t>
  </si>
  <si>
    <t>Приложение №6</t>
  </si>
  <si>
    <t xml:space="preserve">к решению Совета народных депутатов </t>
  </si>
  <si>
    <t>ЗАТО г. Радужный Владимирской области</t>
  </si>
  <si>
    <t>к решению Совета народных депутатов</t>
  </si>
  <si>
    <t>Зато г.Радужный Владимирской области</t>
  </si>
  <si>
    <t>от 19.12.2022 №12/124</t>
  </si>
  <si>
    <t>руб.</t>
  </si>
  <si>
    <t>Наименование</t>
  </si>
  <si>
    <t>Код целевой статьи</t>
  </si>
  <si>
    <t>Группа видов расходов</t>
  </si>
  <si>
    <t>Код раздела, подраздела</t>
  </si>
  <si>
    <t>"Приложение № 6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</si>
  <si>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</si>
  <si>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</si>
  <si>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>"</t>
  </si>
  <si>
    <t>Распределение бюджетных ассингнований по целевым статьям (муниципальным программам и непрограмным направлениям деятельности), группам видов расходов, подразделам классификации расходов бюджета ЗАТО г. Радужный Владимирской области на 2023 год и на плановый период 2024 и 2025 годов</t>
  </si>
  <si>
    <t xml:space="preserve">            Закупка товаров, работ и услуг для обеспечения государственных (муниципальных) нужд</t>
  </si>
  <si>
    <t xml:space="preserve">            Социальное обеспечение и иные выплаты населению</t>
  </si>
  <si>
    <t xml:space="preserve">            Иные бюджетные ассигнования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</si>
  <si>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</si>
  <si>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Предоставление субсидий бюджетным, автономным учреждениям и иным некоммерческим организациям</t>
  </si>
  <si>
    <t xml:space="preserve">            Капитальные вложения в объекты государственной (муниципальной) собственности</t>
  </si>
  <si>
    <t>1002</t>
  </si>
  <si>
    <t>161012П220</t>
  </si>
  <si>
    <t>161012Ш220</t>
  </si>
  <si>
    <t>161022Я224</t>
  </si>
  <si>
    <t>162022Ф224</t>
  </si>
  <si>
    <t>90</t>
  </si>
  <si>
    <t>909</t>
  </si>
  <si>
    <t>95</t>
  </si>
  <si>
    <t>952</t>
  </si>
  <si>
    <t>99</t>
  </si>
  <si>
    <t>999</t>
  </si>
  <si>
    <t xml:space="preserve">            Обслуживание государственного (муниципального) долга</t>
  </si>
  <si>
    <t>по непрограмным расходам:</t>
  </si>
  <si>
    <t>110F552430</t>
  </si>
  <si>
    <t>Строительство и реконструкция (модернизация) объектов питьевого водоснабжения в рамках реализации национального проекта "Жилье и городская среда" (федерального проекта "Чистая вода")</t>
  </si>
  <si>
    <t xml:space="preserve">      Основное мероприятие "Реализация мероприятий в рамках национального проекта "Жилье и городская среда" (федерального проекта "Чистая вода")"</t>
  </si>
  <si>
    <t>110F5</t>
  </si>
  <si>
    <t>110F55243D</t>
  </si>
  <si>
    <t>от 18.12.2023 № 22/121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</si>
</sst>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3">
    <xf numFmtId="0" fontId="0" fillId="0" borderId="0" xfId="0"/>
    <xf numFmtId="0" fontId="5" fillId="0" borderId="1" xfId="3" applyNumberFormat="1" applyFont="1" applyFill="1" applyProtection="1">
      <alignment horizontal="center"/>
    </xf>
    <xf numFmtId="49" fontId="5" fillId="0" borderId="1" xfId="3" applyNumberFormat="1" applyFont="1" applyFill="1">
      <alignment horizontal="center"/>
    </xf>
    <xf numFmtId="0" fontId="5" fillId="0" borderId="1" xfId="3" applyFont="1" applyFill="1">
      <alignment horizontal="center"/>
    </xf>
    <xf numFmtId="0" fontId="5" fillId="0" borderId="1" xfId="2" applyNumberFormat="1" applyFont="1" applyFill="1" applyProtection="1"/>
    <xf numFmtId="0" fontId="6" fillId="0" borderId="0" xfId="0" applyFont="1" applyFill="1" applyProtection="1">
      <protection locked="0"/>
    </xf>
    <xf numFmtId="0" fontId="5" fillId="0" borderId="4" xfId="4" applyNumberFormat="1" applyFont="1" applyFill="1" applyBorder="1" applyAlignment="1" applyProtection="1">
      <alignment wrapText="1"/>
    </xf>
    <xf numFmtId="0" fontId="5" fillId="0" borderId="2" xfId="5" applyNumberFormat="1" applyFont="1" applyFill="1" applyProtection="1">
      <alignment horizontal="center" vertical="center" wrapText="1"/>
    </xf>
    <xf numFmtId="49" fontId="5" fillId="0" borderId="2" xfId="5" applyNumberFormat="1" applyFont="1" applyFill="1" applyProtection="1">
      <alignment horizontal="center" vertical="center" wrapText="1"/>
    </xf>
    <xf numFmtId="0" fontId="7" fillId="0" borderId="2" xfId="6" applyNumberFormat="1" applyFont="1" applyFill="1" applyProtection="1">
      <alignment vertical="top" wrapText="1"/>
    </xf>
    <xf numFmtId="49" fontId="7" fillId="0" borderId="2" xfId="7" applyNumberFormat="1" applyFont="1" applyFill="1" applyProtection="1">
      <alignment horizontal="center" vertical="top" shrinkToFit="1"/>
    </xf>
    <xf numFmtId="1" fontId="7" fillId="0" borderId="2" xfId="7" applyNumberFormat="1" applyFont="1" applyFill="1" applyProtection="1">
      <alignment horizontal="center" vertical="top" shrinkToFit="1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1" fontId="8" fillId="0" borderId="2" xfId="7" applyNumberFormat="1" applyFont="1" applyFill="1" applyProtection="1">
      <alignment horizontal="center" vertical="top" shrinkToFit="1"/>
    </xf>
    <xf numFmtId="0" fontId="5" fillId="0" borderId="2" xfId="6" applyNumberFormat="1" applyFont="1" applyFill="1" applyProtection="1">
      <alignment vertical="top" wrapText="1"/>
    </xf>
    <xf numFmtId="1" fontId="5" fillId="0" borderId="2" xfId="7" applyNumberFormat="1" applyFont="1" applyFill="1" applyProtection="1">
      <alignment horizontal="center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9" fontId="6" fillId="0" borderId="0" xfId="0" applyNumberFormat="1" applyFont="1" applyFill="1" applyProtection="1">
      <protection locked="0"/>
    </xf>
    <xf numFmtId="0" fontId="5" fillId="0" borderId="1" xfId="1" applyNumberFormat="1" applyFont="1" applyFill="1" applyAlignment="1" applyProtection="1">
      <alignment wrapText="1"/>
    </xf>
    <xf numFmtId="49" fontId="5" fillId="0" borderId="1" xfId="1" applyNumberFormat="1" applyFont="1" applyFill="1" applyAlignment="1">
      <alignment wrapText="1"/>
    </xf>
    <xf numFmtId="0" fontId="5" fillId="0" borderId="1" xfId="1" applyFont="1" applyFill="1" applyAlignment="1">
      <alignment wrapText="1"/>
    </xf>
    <xf numFmtId="4" fontId="5" fillId="0" borderId="1" xfId="2" applyNumberFormat="1" applyFont="1" applyFill="1" applyProtection="1"/>
    <xf numFmtId="4" fontId="5" fillId="0" borderId="1" xfId="3" applyNumberFormat="1" applyFont="1" applyFill="1">
      <alignment horizontal="center"/>
    </xf>
    <xf numFmtId="4" fontId="5" fillId="0" borderId="4" xfId="4" applyNumberFormat="1" applyFont="1" applyFill="1" applyBorder="1" applyAlignment="1" applyProtection="1">
      <alignment wrapText="1"/>
    </xf>
    <xf numFmtId="4" fontId="7" fillId="0" borderId="2" xfId="5" applyNumberFormat="1" applyFont="1" applyFill="1" applyProtection="1">
      <alignment horizontal="center" vertical="center" wrapText="1"/>
    </xf>
    <xf numFmtId="4" fontId="7" fillId="0" borderId="2" xfId="8" applyNumberFormat="1" applyFont="1" applyFill="1" applyProtection="1">
      <alignment horizontal="right" vertical="top" shrinkToFit="1"/>
    </xf>
    <xf numFmtId="4" fontId="8" fillId="0" borderId="2" xfId="8" applyNumberFormat="1" applyFont="1" applyFill="1" applyProtection="1">
      <alignment horizontal="right" vertical="top" shrinkToFit="1"/>
    </xf>
    <xf numFmtId="4" fontId="5" fillId="0" borderId="2" xfId="8" applyNumberFormat="1" applyFont="1" applyFill="1" applyProtection="1">
      <alignment horizontal="right" vertical="top" shrinkToFit="1"/>
    </xf>
    <xf numFmtId="4" fontId="9" fillId="0" borderId="2" xfId="8" applyNumberFormat="1" applyFont="1" applyFill="1" applyProtection="1">
      <alignment horizontal="right" vertical="top" shrinkToFit="1"/>
    </xf>
    <xf numFmtId="4" fontId="5" fillId="0" borderId="3" xfId="11" applyNumberFormat="1" applyFont="1" applyFill="1" applyProtection="1">
      <alignment horizontal="right" vertical="top" shrinkToFit="1"/>
    </xf>
    <xf numFmtId="4" fontId="6" fillId="0" borderId="0" xfId="0" applyNumberFormat="1" applyFont="1" applyFill="1" applyProtection="1">
      <protection locked="0"/>
    </xf>
    <xf numFmtId="0" fontId="5" fillId="0" borderId="5" xfId="5" applyNumberFormat="1" applyFont="1" applyFill="1" applyBorder="1" applyProtection="1">
      <alignment horizontal="center" vertical="center" wrapText="1"/>
    </xf>
    <xf numFmtId="49" fontId="5" fillId="0" borderId="5" xfId="5" applyNumberFormat="1" applyFont="1" applyFill="1" applyBorder="1" applyProtection="1">
      <alignment horizontal="center" vertical="center" wrapText="1"/>
    </xf>
    <xf numFmtId="0" fontId="5" fillId="0" borderId="6" xfId="5" applyNumberFormat="1" applyFont="1" applyFill="1" applyBorder="1" applyProtection="1">
      <alignment horizontal="center" vertical="center" wrapText="1"/>
    </xf>
    <xf numFmtId="0" fontId="5" fillId="0" borderId="7" xfId="5" applyNumberFormat="1" applyFont="1" applyFill="1" applyBorder="1" applyProtection="1">
      <alignment horizontal="center" vertical="center" wrapText="1"/>
    </xf>
    <xf numFmtId="0" fontId="5" fillId="0" borderId="8" xfId="5" applyNumberFormat="1" applyFont="1" applyFill="1" applyBorder="1" applyProtection="1">
      <alignment horizontal="center" vertical="center" wrapText="1"/>
    </xf>
    <xf numFmtId="4" fontId="5" fillId="0" borderId="4" xfId="4" applyNumberFormat="1" applyFont="1" applyFill="1" applyBorder="1" applyAlignment="1" applyProtection="1">
      <alignment horizontal="right" wrapText="1"/>
    </xf>
    <xf numFmtId="4" fontId="5" fillId="0" borderId="1" xfId="2" applyNumberFormat="1" applyFont="1" applyFill="1" applyAlignment="1" applyProtection="1">
      <alignment horizontal="right"/>
    </xf>
    <xf numFmtId="0" fontId="7" fillId="0" borderId="2" xfId="5" applyNumberFormat="1" applyFont="1" applyFill="1" applyAlignment="1" applyProtection="1">
      <alignment horizontal="left" vertical="center" wrapText="1"/>
    </xf>
    <xf numFmtId="0" fontId="10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6" fillId="0" borderId="2" xfId="6" applyNumberFormat="1" applyFont="1" applyFill="1" applyProtection="1">
      <alignment vertical="top" wrapText="1"/>
    </xf>
    <xf numFmtId="1" fontId="6" fillId="0" borderId="2" xfId="7" applyNumberFormat="1" applyFont="1" applyFill="1" applyProtection="1">
      <alignment horizontal="center" vertical="top" shrinkToFit="1"/>
    </xf>
    <xf numFmtId="4" fontId="6" fillId="0" borderId="2" xfId="8" applyNumberFormat="1" applyFont="1" applyFill="1" applyProtection="1">
      <alignment horizontal="right" vertical="top" shrinkToFit="1"/>
    </xf>
    <xf numFmtId="0" fontId="5" fillId="0" borderId="3" xfId="10" applyNumberFormat="1" applyFont="1" applyFill="1" applyProtection="1">
      <alignment horizontal="right"/>
    </xf>
    <xf numFmtId="0" fontId="5" fillId="0" borderId="3" xfId="10" applyFont="1" applyFill="1">
      <alignment horizontal="right"/>
    </xf>
    <xf numFmtId="0" fontId="5" fillId="0" borderId="1" xfId="2" applyNumberFormat="1" applyFont="1" applyFill="1" applyAlignment="1" applyProtection="1">
      <alignment horizontal="left" wrapText="1"/>
    </xf>
    <xf numFmtId="0" fontId="7" fillId="0" borderId="1" xfId="3" applyNumberFormat="1" applyFont="1" applyFill="1" applyAlignment="1" applyProtection="1">
      <alignment horizontal="center" wrapText="1"/>
    </xf>
    <xf numFmtId="4" fontId="5" fillId="0" borderId="1" xfId="2" applyNumberFormat="1" applyFont="1" applyFill="1" applyAlignment="1" applyProtection="1">
      <alignment horizontal="center"/>
    </xf>
    <xf numFmtId="4" fontId="5" fillId="0" borderId="1" xfId="3" applyNumberFormat="1" applyFont="1" applyFill="1" applyAlignment="1">
      <alignment horizontal="center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3"/>
  <sheetViews>
    <sheetView showGridLines="0" tabSelected="1" view="pageBreakPreview" zoomScaleSheetLayoutView="100" workbookViewId="0">
      <pane ySplit="13" topLeftCell="A86" activePane="bottomLeft" state="frozen"/>
      <selection pane="bottomLeft" activeCell="E4" sqref="E4:G4"/>
    </sheetView>
  </sheetViews>
  <sheetFormatPr defaultColWidth="9.140625" defaultRowHeight="15.75" outlineLevelRow="5"/>
  <cols>
    <col min="1" max="1" width="44.42578125" style="5" customWidth="1"/>
    <col min="2" max="2" width="13.7109375" style="20" bestFit="1" customWidth="1"/>
    <col min="3" max="3" width="7.7109375" style="5" customWidth="1"/>
    <col min="4" max="4" width="8.85546875" style="5" customWidth="1"/>
    <col min="5" max="5" width="17.28515625" style="33" customWidth="1"/>
    <col min="6" max="7" width="15.42578125" style="33" customWidth="1"/>
    <col min="8" max="16384" width="9.140625" style="5"/>
  </cols>
  <sheetData>
    <row r="1" spans="1:8">
      <c r="A1" s="21"/>
      <c r="B1" s="22"/>
      <c r="C1" s="23"/>
      <c r="D1" s="23"/>
      <c r="E1" s="51" t="s">
        <v>557</v>
      </c>
      <c r="F1" s="51"/>
      <c r="G1" s="51"/>
    </row>
    <row r="2" spans="1:8">
      <c r="A2" s="1"/>
      <c r="B2" s="2"/>
      <c r="C2" s="3"/>
      <c r="D2" s="3"/>
      <c r="E2" s="52" t="s">
        <v>558</v>
      </c>
      <c r="F2" s="52"/>
      <c r="G2" s="52"/>
    </row>
    <row r="3" spans="1:8">
      <c r="A3" s="1"/>
      <c r="B3" s="2"/>
      <c r="C3" s="3"/>
      <c r="D3" s="3"/>
      <c r="E3" s="52" t="s">
        <v>559</v>
      </c>
      <c r="F3" s="52"/>
      <c r="G3" s="52"/>
    </row>
    <row r="4" spans="1:8">
      <c r="A4" s="1"/>
      <c r="B4" s="2"/>
      <c r="C4" s="3"/>
      <c r="D4" s="3"/>
      <c r="E4" s="52" t="s">
        <v>597</v>
      </c>
      <c r="F4" s="52"/>
      <c r="G4" s="52"/>
    </row>
    <row r="5" spans="1:8">
      <c r="A5" s="1"/>
      <c r="B5" s="2"/>
      <c r="C5" s="3"/>
      <c r="D5" s="3"/>
      <c r="E5" s="25"/>
      <c r="F5" s="25"/>
      <c r="G5" s="25"/>
    </row>
    <row r="6" spans="1:8">
      <c r="A6" s="1"/>
      <c r="B6" s="2"/>
      <c r="C6" s="3"/>
      <c r="D6" s="3"/>
      <c r="E6" s="52" t="s">
        <v>568</v>
      </c>
      <c r="F6" s="52"/>
      <c r="G6" s="52"/>
    </row>
    <row r="7" spans="1:8">
      <c r="A7" s="1"/>
      <c r="B7" s="2"/>
      <c r="C7" s="3"/>
      <c r="D7" s="3"/>
      <c r="E7" s="52" t="s">
        <v>560</v>
      </c>
      <c r="F7" s="52"/>
      <c r="G7" s="52"/>
    </row>
    <row r="8" spans="1:8">
      <c r="A8" s="1"/>
      <c r="B8" s="2"/>
      <c r="C8" s="3"/>
      <c r="D8" s="3"/>
      <c r="E8" s="52" t="s">
        <v>561</v>
      </c>
      <c r="F8" s="52"/>
      <c r="G8" s="52"/>
    </row>
    <row r="9" spans="1:8">
      <c r="A9" s="1"/>
      <c r="B9" s="2"/>
      <c r="C9" s="3"/>
      <c r="D9" s="3"/>
      <c r="E9" s="52" t="s">
        <v>562</v>
      </c>
      <c r="F9" s="52"/>
      <c r="G9" s="52"/>
    </row>
    <row r="10" spans="1:8">
      <c r="A10" s="1"/>
      <c r="B10" s="2"/>
      <c r="C10" s="3"/>
      <c r="D10" s="3"/>
      <c r="E10" s="25"/>
      <c r="F10" s="25"/>
      <c r="G10" s="25"/>
    </row>
    <row r="11" spans="1:8" ht="50.25" customHeight="1">
      <c r="A11" s="50" t="s">
        <v>572</v>
      </c>
      <c r="B11" s="50"/>
      <c r="C11" s="50"/>
      <c r="D11" s="50"/>
      <c r="E11" s="50"/>
      <c r="F11" s="50"/>
      <c r="G11" s="50"/>
    </row>
    <row r="12" spans="1:8" ht="19.5" customHeight="1">
      <c r="A12" s="6"/>
      <c r="B12" s="6"/>
      <c r="C12" s="6"/>
      <c r="D12" s="6"/>
      <c r="E12" s="26"/>
      <c r="F12" s="26"/>
      <c r="G12" s="39" t="s">
        <v>563</v>
      </c>
    </row>
    <row r="13" spans="1:8" ht="78.75">
      <c r="A13" s="34" t="s">
        <v>564</v>
      </c>
      <c r="B13" s="35" t="s">
        <v>565</v>
      </c>
      <c r="C13" s="34" t="s">
        <v>566</v>
      </c>
      <c r="D13" s="35" t="s">
        <v>567</v>
      </c>
      <c r="E13" s="36" t="s">
        <v>0</v>
      </c>
      <c r="F13" s="37" t="s">
        <v>1</v>
      </c>
      <c r="G13" s="38" t="s">
        <v>2</v>
      </c>
    </row>
    <row r="14" spans="1:8">
      <c r="A14" s="41" t="s">
        <v>555</v>
      </c>
      <c r="B14" s="8"/>
      <c r="C14" s="7"/>
      <c r="D14" s="7"/>
      <c r="E14" s="27">
        <f>E15+E434</f>
        <v>1028723222.9999999</v>
      </c>
      <c r="F14" s="27">
        <f>F15+F434</f>
        <v>830271926</v>
      </c>
      <c r="G14" s="27">
        <f>G15+G434</f>
        <v>611354239</v>
      </c>
      <c r="H14" s="43"/>
    </row>
    <row r="15" spans="1:8">
      <c r="A15" s="41" t="s">
        <v>556</v>
      </c>
      <c r="B15" s="8"/>
      <c r="C15" s="7"/>
      <c r="D15" s="7"/>
      <c r="E15" s="27">
        <f>E16+E32+E36+E43+E52+E69+E90+E98+E121+E131+E139+E146+E190+E193+E335+E411</f>
        <v>992222763.99999988</v>
      </c>
      <c r="F15" s="27">
        <f>F16+F32+F36+F43+F52+F69+F90+F98+F121+F131+F139+F146+F190+F193+F335+F411</f>
        <v>802577954</v>
      </c>
      <c r="G15" s="27">
        <f>G16+G32+G36+G43+G52+G69+G90+G98+G121+G131+G139+G146+G190+G193+G335+G411</f>
        <v>584370936</v>
      </c>
    </row>
    <row r="16" spans="1:8" ht="63">
      <c r="A16" s="9" t="s">
        <v>3</v>
      </c>
      <c r="B16" s="10" t="s">
        <v>431</v>
      </c>
      <c r="C16" s="11"/>
      <c r="D16" s="11"/>
      <c r="E16" s="28">
        <v>87605388.189999998</v>
      </c>
      <c r="F16" s="28">
        <v>63764334</v>
      </c>
      <c r="G16" s="28">
        <v>63142603</v>
      </c>
    </row>
    <row r="17" spans="1:7" ht="78.75" outlineLevel="2">
      <c r="A17" s="12" t="s">
        <v>4</v>
      </c>
      <c r="B17" s="13" t="s">
        <v>477</v>
      </c>
      <c r="C17" s="14"/>
      <c r="D17" s="14"/>
      <c r="E17" s="29">
        <v>7846838.3899999997</v>
      </c>
      <c r="F17" s="29">
        <v>1261000</v>
      </c>
      <c r="G17" s="29">
        <v>2000000</v>
      </c>
    </row>
    <row r="18" spans="1:7" ht="47.25" outlineLevel="3">
      <c r="A18" s="15" t="s">
        <v>573</v>
      </c>
      <c r="B18" s="16" t="s">
        <v>5</v>
      </c>
      <c r="C18" s="16" t="s">
        <v>6</v>
      </c>
      <c r="D18" s="16" t="s">
        <v>7</v>
      </c>
      <c r="E18" s="30">
        <v>30106.240000000002</v>
      </c>
      <c r="F18" s="30">
        <v>0</v>
      </c>
      <c r="G18" s="30">
        <v>0</v>
      </c>
    </row>
    <row r="19" spans="1:7" ht="31.5" outlineLevel="5">
      <c r="A19" s="15" t="s">
        <v>574</v>
      </c>
      <c r="B19" s="16" t="s">
        <v>5</v>
      </c>
      <c r="C19" s="16" t="s">
        <v>8</v>
      </c>
      <c r="D19" s="16" t="s">
        <v>7</v>
      </c>
      <c r="E19" s="30">
        <v>3492412.15</v>
      </c>
      <c r="F19" s="30">
        <v>0</v>
      </c>
      <c r="G19" s="30">
        <v>0</v>
      </c>
    </row>
    <row r="20" spans="1:7" ht="47.25" outlineLevel="5">
      <c r="A20" s="15" t="s">
        <v>573</v>
      </c>
      <c r="B20" s="16" t="s">
        <v>9</v>
      </c>
      <c r="C20" s="16" t="s">
        <v>6</v>
      </c>
      <c r="D20" s="16" t="s">
        <v>10</v>
      </c>
      <c r="E20" s="30">
        <v>4099320</v>
      </c>
      <c r="F20" s="30">
        <v>1261000</v>
      </c>
      <c r="G20" s="30">
        <v>2000000</v>
      </c>
    </row>
    <row r="21" spans="1:7" outlineLevel="3">
      <c r="A21" s="15" t="s">
        <v>575</v>
      </c>
      <c r="B21" s="16" t="s">
        <v>13</v>
      </c>
      <c r="C21" s="16" t="s">
        <v>11</v>
      </c>
      <c r="D21" s="16" t="s">
        <v>14</v>
      </c>
      <c r="E21" s="30">
        <v>225000</v>
      </c>
      <c r="F21" s="30">
        <v>0</v>
      </c>
      <c r="G21" s="30">
        <v>0</v>
      </c>
    </row>
    <row r="22" spans="1:7" ht="94.5" outlineLevel="5">
      <c r="A22" s="12" t="s">
        <v>15</v>
      </c>
      <c r="B22" s="13" t="s">
        <v>478</v>
      </c>
      <c r="C22" s="14"/>
      <c r="D22" s="14"/>
      <c r="E22" s="29">
        <v>14770679.779999999</v>
      </c>
      <c r="F22" s="29">
        <v>9178719</v>
      </c>
      <c r="G22" s="29">
        <v>8984719</v>
      </c>
    </row>
    <row r="23" spans="1:7" ht="94.5" outlineLevel="3">
      <c r="A23" s="15" t="s">
        <v>576</v>
      </c>
      <c r="B23" s="16" t="s">
        <v>16</v>
      </c>
      <c r="C23" s="16" t="s">
        <v>17</v>
      </c>
      <c r="D23" s="16" t="s">
        <v>12</v>
      </c>
      <c r="E23" s="30">
        <v>13823641</v>
      </c>
      <c r="F23" s="30">
        <v>8894719</v>
      </c>
      <c r="G23" s="30">
        <v>8894719</v>
      </c>
    </row>
    <row r="24" spans="1:7" ht="47.25" outlineLevel="5">
      <c r="A24" s="15" t="s">
        <v>573</v>
      </c>
      <c r="B24" s="16" t="s">
        <v>16</v>
      </c>
      <c r="C24" s="16" t="s">
        <v>6</v>
      </c>
      <c r="D24" s="16" t="s">
        <v>12</v>
      </c>
      <c r="E24" s="30">
        <v>847205.78</v>
      </c>
      <c r="F24" s="30">
        <v>284000</v>
      </c>
      <c r="G24" s="30">
        <v>90000</v>
      </c>
    </row>
    <row r="25" spans="1:7" outlineLevel="3">
      <c r="A25" s="15" t="s">
        <v>575</v>
      </c>
      <c r="B25" s="16" t="s">
        <v>16</v>
      </c>
      <c r="C25" s="16" t="s">
        <v>11</v>
      </c>
      <c r="D25" s="16" t="s">
        <v>12</v>
      </c>
      <c r="E25" s="30">
        <v>99833</v>
      </c>
      <c r="F25" s="30">
        <v>0</v>
      </c>
      <c r="G25" s="30">
        <v>0</v>
      </c>
    </row>
    <row r="26" spans="1:7" ht="47.25" outlineLevel="5">
      <c r="A26" s="12" t="s">
        <v>18</v>
      </c>
      <c r="B26" s="13" t="s">
        <v>479</v>
      </c>
      <c r="C26" s="14"/>
      <c r="D26" s="14"/>
      <c r="E26" s="29">
        <v>64987870.020000003</v>
      </c>
      <c r="F26" s="29">
        <v>53324615</v>
      </c>
      <c r="G26" s="29">
        <v>52157884</v>
      </c>
    </row>
    <row r="27" spans="1:7" ht="94.5" outlineLevel="2">
      <c r="A27" s="15" t="s">
        <v>576</v>
      </c>
      <c r="B27" s="16" t="s">
        <v>19</v>
      </c>
      <c r="C27" s="16" t="s">
        <v>17</v>
      </c>
      <c r="D27" s="16" t="s">
        <v>12</v>
      </c>
      <c r="E27" s="30">
        <v>49267223.789999999</v>
      </c>
      <c r="F27" s="30">
        <v>44036886</v>
      </c>
      <c r="G27" s="30">
        <v>44036886</v>
      </c>
    </row>
    <row r="28" spans="1:7" ht="47.25" outlineLevel="3">
      <c r="A28" s="15" t="s">
        <v>573</v>
      </c>
      <c r="B28" s="16" t="s">
        <v>19</v>
      </c>
      <c r="C28" s="16" t="s">
        <v>6</v>
      </c>
      <c r="D28" s="16" t="s">
        <v>12</v>
      </c>
      <c r="E28" s="30">
        <v>10052443.109999999</v>
      </c>
      <c r="F28" s="30">
        <v>5500000</v>
      </c>
      <c r="G28" s="30">
        <v>4333269</v>
      </c>
    </row>
    <row r="29" spans="1:7" outlineLevel="5">
      <c r="A29" s="15" t="s">
        <v>575</v>
      </c>
      <c r="B29" s="16" t="s">
        <v>19</v>
      </c>
      <c r="C29" s="16" t="s">
        <v>11</v>
      </c>
      <c r="D29" s="16" t="s">
        <v>12</v>
      </c>
      <c r="E29" s="30">
        <v>2577546</v>
      </c>
      <c r="F29" s="30">
        <v>2487729</v>
      </c>
      <c r="G29" s="30">
        <v>2487729</v>
      </c>
    </row>
    <row r="30" spans="1:7" ht="47.25" outlineLevel="5">
      <c r="A30" s="15" t="s">
        <v>573</v>
      </c>
      <c r="B30" s="16" t="s">
        <v>20</v>
      </c>
      <c r="C30" s="16" t="s">
        <v>6</v>
      </c>
      <c r="D30" s="16" t="s">
        <v>12</v>
      </c>
      <c r="E30" s="30">
        <v>1163865.8</v>
      </c>
      <c r="F30" s="30">
        <v>1300000</v>
      </c>
      <c r="G30" s="30">
        <v>1300000</v>
      </c>
    </row>
    <row r="31" spans="1:7" ht="47.25" outlineLevel="5">
      <c r="A31" s="15" t="s">
        <v>573</v>
      </c>
      <c r="B31" s="16" t="s">
        <v>21</v>
      </c>
      <c r="C31" s="16" t="s">
        <v>6</v>
      </c>
      <c r="D31" s="16" t="s">
        <v>12</v>
      </c>
      <c r="E31" s="30">
        <v>1926791.32</v>
      </c>
      <c r="F31" s="30">
        <v>0</v>
      </c>
      <c r="G31" s="30">
        <v>0</v>
      </c>
    </row>
    <row r="32" spans="1:7" ht="78.75" outlineLevel="2">
      <c r="A32" s="9" t="s">
        <v>22</v>
      </c>
      <c r="B32" s="10" t="s">
        <v>432</v>
      </c>
      <c r="C32" s="11"/>
      <c r="D32" s="11"/>
      <c r="E32" s="28">
        <v>164368</v>
      </c>
      <c r="F32" s="28">
        <v>0</v>
      </c>
      <c r="G32" s="28">
        <v>0</v>
      </c>
    </row>
    <row r="33" spans="1:7" ht="63" outlineLevel="3">
      <c r="A33" s="17" t="s">
        <v>23</v>
      </c>
      <c r="B33" s="18" t="s">
        <v>447</v>
      </c>
      <c r="C33" s="19"/>
      <c r="D33" s="19"/>
      <c r="E33" s="31">
        <v>164368</v>
      </c>
      <c r="F33" s="31">
        <v>0</v>
      </c>
      <c r="G33" s="31">
        <v>0</v>
      </c>
    </row>
    <row r="34" spans="1:7" ht="63" outlineLevel="5">
      <c r="A34" s="12" t="s">
        <v>24</v>
      </c>
      <c r="B34" s="13" t="s">
        <v>480</v>
      </c>
      <c r="C34" s="14"/>
      <c r="D34" s="14"/>
      <c r="E34" s="29">
        <v>164368</v>
      </c>
      <c r="F34" s="29">
        <v>0</v>
      </c>
      <c r="G34" s="29">
        <v>0</v>
      </c>
    </row>
    <row r="35" spans="1:7" ht="47.25" outlineLevel="5">
      <c r="A35" s="15" t="s">
        <v>577</v>
      </c>
      <c r="B35" s="16" t="s">
        <v>25</v>
      </c>
      <c r="C35" s="16" t="s">
        <v>26</v>
      </c>
      <c r="D35" s="16" t="s">
        <v>27</v>
      </c>
      <c r="E35" s="30">
        <v>164368</v>
      </c>
      <c r="F35" s="30">
        <v>0</v>
      </c>
      <c r="G35" s="30">
        <v>0</v>
      </c>
    </row>
    <row r="36" spans="1:7" ht="110.25" outlineLevel="5">
      <c r="A36" s="9" t="s">
        <v>28</v>
      </c>
      <c r="B36" s="10" t="s">
        <v>433</v>
      </c>
      <c r="C36" s="11"/>
      <c r="D36" s="11"/>
      <c r="E36" s="28">
        <v>390000</v>
      </c>
      <c r="F36" s="28">
        <v>390000</v>
      </c>
      <c r="G36" s="28">
        <v>390000</v>
      </c>
    </row>
    <row r="37" spans="1:7" ht="63" outlineLevel="3">
      <c r="A37" s="17" t="s">
        <v>29</v>
      </c>
      <c r="B37" s="18" t="s">
        <v>448</v>
      </c>
      <c r="C37" s="19"/>
      <c r="D37" s="19"/>
      <c r="E37" s="31">
        <v>210719.92</v>
      </c>
      <c r="F37" s="31">
        <v>250000</v>
      </c>
      <c r="G37" s="31">
        <v>250000</v>
      </c>
    </row>
    <row r="38" spans="1:7" ht="63" outlineLevel="5">
      <c r="A38" s="12" t="s">
        <v>30</v>
      </c>
      <c r="B38" s="13" t="s">
        <v>481</v>
      </c>
      <c r="C38" s="14"/>
      <c r="D38" s="14"/>
      <c r="E38" s="29">
        <v>210719.92</v>
      </c>
      <c r="F38" s="29">
        <v>250000</v>
      </c>
      <c r="G38" s="29">
        <v>250000</v>
      </c>
    </row>
    <row r="39" spans="1:7" ht="47.25" outlineLevel="3">
      <c r="A39" s="15" t="s">
        <v>573</v>
      </c>
      <c r="B39" s="16" t="s">
        <v>31</v>
      </c>
      <c r="C39" s="16" t="s">
        <v>6</v>
      </c>
      <c r="D39" s="16" t="s">
        <v>32</v>
      </c>
      <c r="E39" s="30">
        <v>210719.92</v>
      </c>
      <c r="F39" s="30">
        <v>250000</v>
      </c>
      <c r="G39" s="30">
        <v>250000</v>
      </c>
    </row>
    <row r="40" spans="1:7" ht="94.5" outlineLevel="5">
      <c r="A40" s="17" t="s">
        <v>33</v>
      </c>
      <c r="B40" s="18" t="s">
        <v>449</v>
      </c>
      <c r="C40" s="19"/>
      <c r="D40" s="19"/>
      <c r="E40" s="31">
        <v>179280.08</v>
      </c>
      <c r="F40" s="31">
        <v>140000</v>
      </c>
      <c r="G40" s="31">
        <v>140000</v>
      </c>
    </row>
    <row r="41" spans="1:7" ht="78.75">
      <c r="A41" s="12" t="s">
        <v>34</v>
      </c>
      <c r="B41" s="13" t="s">
        <v>482</v>
      </c>
      <c r="C41" s="14"/>
      <c r="D41" s="14"/>
      <c r="E41" s="29">
        <v>179280.08</v>
      </c>
      <c r="F41" s="29">
        <v>140000</v>
      </c>
      <c r="G41" s="29">
        <v>140000</v>
      </c>
    </row>
    <row r="42" spans="1:7" ht="47.25" outlineLevel="1">
      <c r="A42" s="15" t="s">
        <v>573</v>
      </c>
      <c r="B42" s="16" t="s">
        <v>35</v>
      </c>
      <c r="C42" s="16" t="s">
        <v>6</v>
      </c>
      <c r="D42" s="16" t="s">
        <v>12</v>
      </c>
      <c r="E42" s="30">
        <v>179280.08</v>
      </c>
      <c r="F42" s="30">
        <v>140000</v>
      </c>
      <c r="G42" s="30">
        <v>140000</v>
      </c>
    </row>
    <row r="43" spans="1:7" ht="47.25" outlineLevel="2">
      <c r="A43" s="9" t="s">
        <v>36</v>
      </c>
      <c r="B43" s="10" t="s">
        <v>434</v>
      </c>
      <c r="C43" s="11"/>
      <c r="D43" s="11"/>
      <c r="E43" s="28">
        <v>2930217</v>
      </c>
      <c r="F43" s="28">
        <v>975000</v>
      </c>
      <c r="G43" s="28">
        <v>430000</v>
      </c>
    </row>
    <row r="44" spans="1:7" ht="78.75" outlineLevel="3">
      <c r="A44" s="12" t="s">
        <v>37</v>
      </c>
      <c r="B44" s="13" t="s">
        <v>483</v>
      </c>
      <c r="C44" s="14"/>
      <c r="D44" s="14"/>
      <c r="E44" s="29">
        <v>548296.4</v>
      </c>
      <c r="F44" s="29">
        <v>100000</v>
      </c>
      <c r="G44" s="29">
        <v>0</v>
      </c>
    </row>
    <row r="45" spans="1:7" ht="47.25" outlineLevel="5">
      <c r="A45" s="15" t="s">
        <v>573</v>
      </c>
      <c r="B45" s="16" t="s">
        <v>38</v>
      </c>
      <c r="C45" s="16" t="s">
        <v>6</v>
      </c>
      <c r="D45" s="16" t="s">
        <v>39</v>
      </c>
      <c r="E45" s="30">
        <v>548296.4</v>
      </c>
      <c r="F45" s="30">
        <v>100000</v>
      </c>
      <c r="G45" s="30">
        <v>0</v>
      </c>
    </row>
    <row r="46" spans="1:7" ht="110.25">
      <c r="A46" s="12" t="s">
        <v>40</v>
      </c>
      <c r="B46" s="13" t="s">
        <v>484</v>
      </c>
      <c r="C46" s="14"/>
      <c r="D46" s="14"/>
      <c r="E46" s="29">
        <v>716679</v>
      </c>
      <c r="F46" s="29">
        <v>0</v>
      </c>
      <c r="G46" s="29">
        <v>0</v>
      </c>
    </row>
    <row r="47" spans="1:7" ht="47.25" outlineLevel="1">
      <c r="A47" s="15" t="s">
        <v>573</v>
      </c>
      <c r="B47" s="16" t="s">
        <v>41</v>
      </c>
      <c r="C47" s="16" t="s">
        <v>6</v>
      </c>
      <c r="D47" s="16" t="s">
        <v>39</v>
      </c>
      <c r="E47" s="30">
        <v>716679</v>
      </c>
      <c r="F47" s="30">
        <v>0</v>
      </c>
      <c r="G47" s="30">
        <v>0</v>
      </c>
    </row>
    <row r="48" spans="1:7" ht="63" outlineLevel="2">
      <c r="A48" s="12" t="s">
        <v>42</v>
      </c>
      <c r="B48" s="13" t="s">
        <v>485</v>
      </c>
      <c r="C48" s="14"/>
      <c r="D48" s="14"/>
      <c r="E48" s="29">
        <v>1563042.5</v>
      </c>
      <c r="F48" s="29">
        <v>875000</v>
      </c>
      <c r="G48" s="29">
        <v>430000</v>
      </c>
    </row>
    <row r="49" spans="1:7" ht="47.25" outlineLevel="3">
      <c r="A49" s="15" t="s">
        <v>573</v>
      </c>
      <c r="B49" s="16" t="s">
        <v>43</v>
      </c>
      <c r="C49" s="16" t="s">
        <v>6</v>
      </c>
      <c r="D49" s="16" t="s">
        <v>39</v>
      </c>
      <c r="E49" s="30">
        <v>1563042.5</v>
      </c>
      <c r="F49" s="30">
        <v>875000</v>
      </c>
      <c r="G49" s="30">
        <v>430000</v>
      </c>
    </row>
    <row r="50" spans="1:7" ht="47.25" outlineLevel="5">
      <c r="A50" s="12" t="s">
        <v>44</v>
      </c>
      <c r="B50" s="13" t="s">
        <v>486</v>
      </c>
      <c r="C50" s="14"/>
      <c r="D50" s="14"/>
      <c r="E50" s="29">
        <v>102199.1</v>
      </c>
      <c r="F50" s="29">
        <v>0</v>
      </c>
      <c r="G50" s="29">
        <v>0</v>
      </c>
    </row>
    <row r="51" spans="1:7" ht="47.25" outlineLevel="1">
      <c r="A51" s="15" t="s">
        <v>573</v>
      </c>
      <c r="B51" s="16" t="s">
        <v>45</v>
      </c>
      <c r="C51" s="16" t="s">
        <v>6</v>
      </c>
      <c r="D51" s="16" t="s">
        <v>39</v>
      </c>
      <c r="E51" s="30">
        <v>102199.1</v>
      </c>
      <c r="F51" s="30">
        <v>0</v>
      </c>
      <c r="G51" s="30">
        <v>0</v>
      </c>
    </row>
    <row r="52" spans="1:7" ht="126" outlineLevel="2">
      <c r="A52" s="9" t="s">
        <v>46</v>
      </c>
      <c r="B52" s="10" t="s">
        <v>435</v>
      </c>
      <c r="C52" s="11"/>
      <c r="D52" s="11"/>
      <c r="E52" s="28">
        <v>18490168.140000001</v>
      </c>
      <c r="F52" s="28">
        <v>10251260</v>
      </c>
      <c r="G52" s="28">
        <v>9475229</v>
      </c>
    </row>
    <row r="53" spans="1:7" ht="94.5" outlineLevel="3">
      <c r="A53" s="17" t="s">
        <v>47</v>
      </c>
      <c r="B53" s="18" t="s">
        <v>450</v>
      </c>
      <c r="C53" s="19"/>
      <c r="D53" s="19"/>
      <c r="E53" s="31">
        <v>17271009.059999999</v>
      </c>
      <c r="F53" s="31">
        <v>10251260</v>
      </c>
      <c r="G53" s="31">
        <v>9475229</v>
      </c>
    </row>
    <row r="54" spans="1:7" ht="94.5" outlineLevel="5">
      <c r="A54" s="12" t="s">
        <v>48</v>
      </c>
      <c r="B54" s="13" t="s">
        <v>487</v>
      </c>
      <c r="C54" s="14"/>
      <c r="D54" s="14"/>
      <c r="E54" s="29">
        <v>11400</v>
      </c>
      <c r="F54" s="29">
        <v>0</v>
      </c>
      <c r="G54" s="29">
        <v>0</v>
      </c>
    </row>
    <row r="55" spans="1:7" ht="47.25">
      <c r="A55" s="15" t="s">
        <v>573</v>
      </c>
      <c r="B55" s="16" t="s">
        <v>49</v>
      </c>
      <c r="C55" s="16" t="s">
        <v>6</v>
      </c>
      <c r="D55" s="16" t="s">
        <v>50</v>
      </c>
      <c r="E55" s="30">
        <v>11400</v>
      </c>
      <c r="F55" s="30">
        <v>0</v>
      </c>
      <c r="G55" s="30">
        <v>0</v>
      </c>
    </row>
    <row r="56" spans="1:7" ht="47.25" outlineLevel="2">
      <c r="A56" s="12" t="s">
        <v>51</v>
      </c>
      <c r="B56" s="13" t="s">
        <v>488</v>
      </c>
      <c r="C56" s="14"/>
      <c r="D56" s="14"/>
      <c r="E56" s="29">
        <v>13893359.93</v>
      </c>
      <c r="F56" s="29">
        <v>1500000</v>
      </c>
      <c r="G56" s="29">
        <v>0</v>
      </c>
    </row>
    <row r="57" spans="1:7" ht="94.5" outlineLevel="3">
      <c r="A57" s="15" t="s">
        <v>576</v>
      </c>
      <c r="B57" s="16" t="s">
        <v>52</v>
      </c>
      <c r="C57" s="16" t="s">
        <v>17</v>
      </c>
      <c r="D57" s="16" t="s">
        <v>50</v>
      </c>
      <c r="E57" s="30">
        <v>3924861.98</v>
      </c>
      <c r="F57" s="30">
        <v>0</v>
      </c>
      <c r="G57" s="30">
        <v>0</v>
      </c>
    </row>
    <row r="58" spans="1:7" ht="47.25" outlineLevel="5">
      <c r="A58" s="15" t="s">
        <v>573</v>
      </c>
      <c r="B58" s="16" t="s">
        <v>52</v>
      </c>
      <c r="C58" s="16" t="s">
        <v>6</v>
      </c>
      <c r="D58" s="16" t="s">
        <v>50</v>
      </c>
      <c r="E58" s="30">
        <v>171943.35</v>
      </c>
      <c r="F58" s="30">
        <v>0</v>
      </c>
      <c r="G58" s="30">
        <v>0</v>
      </c>
    </row>
    <row r="59" spans="1:7" ht="47.25" outlineLevel="2">
      <c r="A59" s="15" t="s">
        <v>573</v>
      </c>
      <c r="B59" s="16" t="s">
        <v>53</v>
      </c>
      <c r="C59" s="16" t="s">
        <v>6</v>
      </c>
      <c r="D59" s="16" t="s">
        <v>50</v>
      </c>
      <c r="E59" s="30">
        <v>3000000</v>
      </c>
      <c r="F59" s="30">
        <v>1500000</v>
      </c>
      <c r="G59" s="30">
        <v>0</v>
      </c>
    </row>
    <row r="60" spans="1:7" outlineLevel="3">
      <c r="A60" s="15" t="s">
        <v>575</v>
      </c>
      <c r="B60" s="16" t="s">
        <v>54</v>
      </c>
      <c r="C60" s="16" t="s">
        <v>11</v>
      </c>
      <c r="D60" s="16" t="s">
        <v>50</v>
      </c>
      <c r="E60" s="30">
        <v>6796554.5999999996</v>
      </c>
      <c r="F60" s="30">
        <v>0</v>
      </c>
      <c r="G60" s="30">
        <v>0</v>
      </c>
    </row>
    <row r="61" spans="1:7" ht="31.5" outlineLevel="5">
      <c r="A61" s="12" t="s">
        <v>55</v>
      </c>
      <c r="B61" s="13" t="s">
        <v>489</v>
      </c>
      <c r="C61" s="14"/>
      <c r="D61" s="14"/>
      <c r="E61" s="29">
        <v>3366249.13</v>
      </c>
      <c r="F61" s="29">
        <v>2780500</v>
      </c>
      <c r="G61" s="29">
        <v>2780500</v>
      </c>
    </row>
    <row r="62" spans="1:7" ht="94.5" outlineLevel="2">
      <c r="A62" s="15" t="s">
        <v>576</v>
      </c>
      <c r="B62" s="16" t="s">
        <v>56</v>
      </c>
      <c r="C62" s="16" t="s">
        <v>17</v>
      </c>
      <c r="D62" s="16" t="s">
        <v>57</v>
      </c>
      <c r="E62" s="30">
        <v>2840349.13</v>
      </c>
      <c r="F62" s="30">
        <v>2297100</v>
      </c>
      <c r="G62" s="30">
        <v>2297100</v>
      </c>
    </row>
    <row r="63" spans="1:7" ht="47.25" outlineLevel="3">
      <c r="A63" s="15" t="s">
        <v>573</v>
      </c>
      <c r="B63" s="16" t="s">
        <v>56</v>
      </c>
      <c r="C63" s="16" t="s">
        <v>6</v>
      </c>
      <c r="D63" s="16" t="s">
        <v>57</v>
      </c>
      <c r="E63" s="30">
        <v>525900</v>
      </c>
      <c r="F63" s="30">
        <v>483400</v>
      </c>
      <c r="G63" s="30">
        <v>483400</v>
      </c>
    </row>
    <row r="64" spans="1:7" ht="110.25" outlineLevel="5">
      <c r="A64" s="12" t="s">
        <v>58</v>
      </c>
      <c r="B64" s="13" t="s">
        <v>490</v>
      </c>
      <c r="C64" s="14"/>
      <c r="D64" s="14"/>
      <c r="E64" s="29">
        <v>0</v>
      </c>
      <c r="F64" s="29">
        <v>5970760</v>
      </c>
      <c r="G64" s="29">
        <v>6694729</v>
      </c>
    </row>
    <row r="65" spans="1:7" outlineLevel="2">
      <c r="A65" s="15" t="s">
        <v>575</v>
      </c>
      <c r="B65" s="16" t="s">
        <v>59</v>
      </c>
      <c r="C65" s="16" t="s">
        <v>11</v>
      </c>
      <c r="D65" s="16" t="s">
        <v>60</v>
      </c>
      <c r="E65" s="30">
        <v>0</v>
      </c>
      <c r="F65" s="30">
        <v>5970760</v>
      </c>
      <c r="G65" s="30">
        <v>6694729</v>
      </c>
    </row>
    <row r="66" spans="1:7" ht="47.25" outlineLevel="3">
      <c r="A66" s="17" t="s">
        <v>61</v>
      </c>
      <c r="B66" s="18" t="s">
        <v>451</v>
      </c>
      <c r="C66" s="19"/>
      <c r="D66" s="19"/>
      <c r="E66" s="31">
        <v>1219159.08</v>
      </c>
      <c r="F66" s="31">
        <v>0</v>
      </c>
      <c r="G66" s="31">
        <v>0</v>
      </c>
    </row>
    <row r="67" spans="1:7" ht="47.25" outlineLevel="5">
      <c r="A67" s="12" t="s">
        <v>62</v>
      </c>
      <c r="B67" s="13" t="s">
        <v>491</v>
      </c>
      <c r="C67" s="14"/>
      <c r="D67" s="14"/>
      <c r="E67" s="29">
        <v>1219159.08</v>
      </c>
      <c r="F67" s="29">
        <v>0</v>
      </c>
      <c r="G67" s="29">
        <v>0</v>
      </c>
    </row>
    <row r="68" spans="1:7" ht="47.25">
      <c r="A68" s="15" t="s">
        <v>573</v>
      </c>
      <c r="B68" s="16" t="s">
        <v>63</v>
      </c>
      <c r="C68" s="16" t="s">
        <v>6</v>
      </c>
      <c r="D68" s="16" t="s">
        <v>50</v>
      </c>
      <c r="E68" s="30">
        <v>1219159.08</v>
      </c>
      <c r="F68" s="30">
        <v>0</v>
      </c>
      <c r="G68" s="30">
        <v>0</v>
      </c>
    </row>
    <row r="69" spans="1:7" ht="78.75" outlineLevel="1">
      <c r="A69" s="9" t="s">
        <v>64</v>
      </c>
      <c r="B69" s="10" t="s">
        <v>436</v>
      </c>
      <c r="C69" s="11"/>
      <c r="D69" s="11"/>
      <c r="E69" s="28">
        <v>28328543.399999999</v>
      </c>
      <c r="F69" s="28">
        <f>F70+F74+F78+F81+F86</f>
        <v>30902110</v>
      </c>
      <c r="G69" s="28">
        <v>64393140</v>
      </c>
    </row>
    <row r="70" spans="1:7" ht="78.75" outlineLevel="2">
      <c r="A70" s="17" t="s">
        <v>65</v>
      </c>
      <c r="B70" s="18" t="s">
        <v>452</v>
      </c>
      <c r="C70" s="19"/>
      <c r="D70" s="19"/>
      <c r="E70" s="31">
        <v>600000</v>
      </c>
      <c r="F70" s="31">
        <v>0</v>
      </c>
      <c r="G70" s="31">
        <v>0</v>
      </c>
    </row>
    <row r="71" spans="1:7" ht="78.75" outlineLevel="3">
      <c r="A71" s="12" t="s">
        <v>66</v>
      </c>
      <c r="B71" s="13" t="s">
        <v>492</v>
      </c>
      <c r="C71" s="14"/>
      <c r="D71" s="14"/>
      <c r="E71" s="29">
        <v>600000</v>
      </c>
      <c r="F71" s="29">
        <v>0</v>
      </c>
      <c r="G71" s="29">
        <v>0</v>
      </c>
    </row>
    <row r="72" spans="1:7" ht="47.25" outlineLevel="5">
      <c r="A72" s="15" t="s">
        <v>573</v>
      </c>
      <c r="B72" s="16" t="s">
        <v>67</v>
      </c>
      <c r="C72" s="16" t="s">
        <v>6</v>
      </c>
      <c r="D72" s="16" t="s">
        <v>32</v>
      </c>
      <c r="E72" s="30">
        <v>522000</v>
      </c>
      <c r="F72" s="30">
        <v>0</v>
      </c>
      <c r="G72" s="30">
        <v>0</v>
      </c>
    </row>
    <row r="73" spans="1:7" ht="47.25" outlineLevel="2">
      <c r="A73" s="15" t="s">
        <v>573</v>
      </c>
      <c r="B73" s="16" t="s">
        <v>68</v>
      </c>
      <c r="C73" s="16" t="s">
        <v>6</v>
      </c>
      <c r="D73" s="16" t="s">
        <v>32</v>
      </c>
      <c r="E73" s="30">
        <v>78000</v>
      </c>
      <c r="F73" s="30">
        <v>0</v>
      </c>
      <c r="G73" s="30">
        <v>0</v>
      </c>
    </row>
    <row r="74" spans="1:7" ht="63" outlineLevel="3">
      <c r="A74" s="17" t="s">
        <v>69</v>
      </c>
      <c r="B74" s="18" t="s">
        <v>453</v>
      </c>
      <c r="C74" s="19"/>
      <c r="D74" s="19"/>
      <c r="E74" s="31">
        <v>2149910</v>
      </c>
      <c r="F74" s="31">
        <v>279488</v>
      </c>
      <c r="G74" s="31">
        <v>0</v>
      </c>
    </row>
    <row r="75" spans="1:7" ht="63" outlineLevel="5">
      <c r="A75" s="12" t="s">
        <v>70</v>
      </c>
      <c r="B75" s="13" t="s">
        <v>493</v>
      </c>
      <c r="C75" s="14"/>
      <c r="D75" s="14"/>
      <c r="E75" s="29">
        <v>2149910</v>
      </c>
      <c r="F75" s="29">
        <v>279488</v>
      </c>
      <c r="G75" s="29">
        <v>0</v>
      </c>
    </row>
    <row r="76" spans="1:7" ht="31.5" outlineLevel="5">
      <c r="A76" s="15" t="s">
        <v>574</v>
      </c>
      <c r="B76" s="16" t="s">
        <v>71</v>
      </c>
      <c r="C76" s="16" t="s">
        <v>8</v>
      </c>
      <c r="D76" s="16" t="s">
        <v>72</v>
      </c>
      <c r="E76" s="30">
        <v>1870420</v>
      </c>
      <c r="F76" s="30">
        <v>0</v>
      </c>
      <c r="G76" s="30">
        <v>0</v>
      </c>
    </row>
    <row r="77" spans="1:7" ht="31.5" outlineLevel="3">
      <c r="A77" s="15" t="s">
        <v>574</v>
      </c>
      <c r="B77" s="16" t="s">
        <v>73</v>
      </c>
      <c r="C77" s="16" t="s">
        <v>8</v>
      </c>
      <c r="D77" s="16" t="s">
        <v>72</v>
      </c>
      <c r="E77" s="30">
        <v>279490</v>
      </c>
      <c r="F77" s="30">
        <v>279488</v>
      </c>
      <c r="G77" s="30">
        <v>0</v>
      </c>
    </row>
    <row r="78" spans="1:7" ht="94.5" outlineLevel="5">
      <c r="A78" s="17" t="s">
        <v>74</v>
      </c>
      <c r="B78" s="18" t="s">
        <v>454</v>
      </c>
      <c r="C78" s="19"/>
      <c r="D78" s="19"/>
      <c r="E78" s="31">
        <v>1719925</v>
      </c>
      <c r="F78" s="31">
        <v>612245</v>
      </c>
      <c r="G78" s="31">
        <v>0</v>
      </c>
    </row>
    <row r="79" spans="1:7" ht="47.25" outlineLevel="3">
      <c r="A79" s="12" t="s">
        <v>75</v>
      </c>
      <c r="B79" s="13" t="s">
        <v>494</v>
      </c>
      <c r="C79" s="14"/>
      <c r="D79" s="14"/>
      <c r="E79" s="29">
        <v>1719925</v>
      </c>
      <c r="F79" s="29">
        <v>612245</v>
      </c>
      <c r="G79" s="29">
        <v>0</v>
      </c>
    </row>
    <row r="80" spans="1:7" ht="31.5" outlineLevel="5">
      <c r="A80" s="15" t="s">
        <v>574</v>
      </c>
      <c r="B80" s="16" t="s">
        <v>76</v>
      </c>
      <c r="C80" s="16" t="s">
        <v>8</v>
      </c>
      <c r="D80" s="16" t="s">
        <v>72</v>
      </c>
      <c r="E80" s="30">
        <v>1719925</v>
      </c>
      <c r="F80" s="30">
        <v>612245</v>
      </c>
      <c r="G80" s="30">
        <v>0</v>
      </c>
    </row>
    <row r="81" spans="1:7" ht="47.25" outlineLevel="2">
      <c r="A81" s="17" t="s">
        <v>77</v>
      </c>
      <c r="B81" s="18" t="s">
        <v>455</v>
      </c>
      <c r="C81" s="19"/>
      <c r="D81" s="19"/>
      <c r="E81" s="31">
        <v>22608600</v>
      </c>
      <c r="F81" s="31">
        <f>F82</f>
        <v>29112900</v>
      </c>
      <c r="G81" s="31">
        <v>64393140</v>
      </c>
    </row>
    <row r="82" spans="1:7" ht="31.5" outlineLevel="3">
      <c r="A82" s="12" t="s">
        <v>78</v>
      </c>
      <c r="B82" s="13" t="s">
        <v>495</v>
      </c>
      <c r="C82" s="14"/>
      <c r="D82" s="14"/>
      <c r="E82" s="29">
        <v>22608600</v>
      </c>
      <c r="F82" s="29">
        <f>F83+F84+F85</f>
        <v>29112900</v>
      </c>
      <c r="G82" s="29">
        <v>64393140</v>
      </c>
    </row>
    <row r="83" spans="1:7" ht="47.25" outlineLevel="5">
      <c r="A83" s="44" t="s">
        <v>578</v>
      </c>
      <c r="B83" s="45" t="s">
        <v>79</v>
      </c>
      <c r="C83" s="45" t="s">
        <v>80</v>
      </c>
      <c r="D83" s="45" t="s">
        <v>81</v>
      </c>
      <c r="E83" s="46">
        <v>0</v>
      </c>
      <c r="F83" s="46">
        <f>15458340-8135140</f>
        <v>7323200</v>
      </c>
      <c r="G83" s="46">
        <v>41784540</v>
      </c>
    </row>
    <row r="84" spans="1:7" ht="47.25" outlineLevel="5">
      <c r="A84" s="15" t="s">
        <v>578</v>
      </c>
      <c r="B84" s="16" t="s">
        <v>82</v>
      </c>
      <c r="C84" s="16" t="s">
        <v>80</v>
      </c>
      <c r="D84" s="16" t="s">
        <v>81</v>
      </c>
      <c r="E84" s="30">
        <v>19669400</v>
      </c>
      <c r="F84" s="30">
        <v>18957000</v>
      </c>
      <c r="G84" s="30">
        <v>19669400</v>
      </c>
    </row>
    <row r="85" spans="1:7" ht="47.25" outlineLevel="2">
      <c r="A85" s="15" t="s">
        <v>578</v>
      </c>
      <c r="B85" s="16" t="s">
        <v>83</v>
      </c>
      <c r="C85" s="16" t="s">
        <v>80</v>
      </c>
      <c r="D85" s="16" t="s">
        <v>81</v>
      </c>
      <c r="E85" s="30">
        <v>2939200</v>
      </c>
      <c r="F85" s="30">
        <v>2832700</v>
      </c>
      <c r="G85" s="30">
        <v>2939200</v>
      </c>
    </row>
    <row r="86" spans="1:7" ht="47.25" outlineLevel="3">
      <c r="A86" s="17" t="s">
        <v>84</v>
      </c>
      <c r="B86" s="18" t="s">
        <v>456</v>
      </c>
      <c r="C86" s="19"/>
      <c r="D86" s="19"/>
      <c r="E86" s="31">
        <v>1250108.3999999999</v>
      </c>
      <c r="F86" s="31">
        <v>897477</v>
      </c>
      <c r="G86" s="31">
        <v>0</v>
      </c>
    </row>
    <row r="87" spans="1:7" ht="63" outlineLevel="5">
      <c r="A87" s="12" t="s">
        <v>85</v>
      </c>
      <c r="B87" s="13" t="s">
        <v>496</v>
      </c>
      <c r="C87" s="14"/>
      <c r="D87" s="14"/>
      <c r="E87" s="29">
        <v>1250108.3999999999</v>
      </c>
      <c r="F87" s="29">
        <v>897477</v>
      </c>
      <c r="G87" s="29">
        <v>0</v>
      </c>
    </row>
    <row r="88" spans="1:7" ht="31.5" outlineLevel="3">
      <c r="A88" s="15" t="s">
        <v>574</v>
      </c>
      <c r="B88" s="16" t="s">
        <v>86</v>
      </c>
      <c r="C88" s="16" t="s">
        <v>8</v>
      </c>
      <c r="D88" s="16" t="s">
        <v>87</v>
      </c>
      <c r="E88" s="30">
        <v>0</v>
      </c>
      <c r="F88" s="30">
        <v>120977</v>
      </c>
      <c r="G88" s="30">
        <v>0</v>
      </c>
    </row>
    <row r="89" spans="1:7" ht="31.5" outlineLevel="5">
      <c r="A89" s="15" t="s">
        <v>574</v>
      </c>
      <c r="B89" s="16" t="s">
        <v>88</v>
      </c>
      <c r="C89" s="16" t="s">
        <v>8</v>
      </c>
      <c r="D89" s="16" t="s">
        <v>87</v>
      </c>
      <c r="E89" s="30">
        <v>1250108.3999999999</v>
      </c>
      <c r="F89" s="30">
        <v>776500</v>
      </c>
      <c r="G89" s="30">
        <v>0</v>
      </c>
    </row>
    <row r="90" spans="1:7" ht="94.5" outlineLevel="1">
      <c r="A90" s="9" t="s">
        <v>89</v>
      </c>
      <c r="B90" s="10" t="s">
        <v>437</v>
      </c>
      <c r="C90" s="11"/>
      <c r="D90" s="11"/>
      <c r="E90" s="28">
        <v>14452600</v>
      </c>
      <c r="F90" s="28">
        <v>14302000</v>
      </c>
      <c r="G90" s="28">
        <v>0</v>
      </c>
    </row>
    <row r="91" spans="1:7" ht="47.25" outlineLevel="2">
      <c r="A91" s="12" t="s">
        <v>90</v>
      </c>
      <c r="B91" s="13" t="s">
        <v>497</v>
      </c>
      <c r="C91" s="14"/>
      <c r="D91" s="14"/>
      <c r="E91" s="29">
        <v>50600</v>
      </c>
      <c r="F91" s="29">
        <v>0</v>
      </c>
      <c r="G91" s="29">
        <v>0</v>
      </c>
    </row>
    <row r="92" spans="1:7" ht="47.25" outlineLevel="3">
      <c r="A92" s="15" t="s">
        <v>573</v>
      </c>
      <c r="B92" s="16" t="s">
        <v>91</v>
      </c>
      <c r="C92" s="16" t="s">
        <v>6</v>
      </c>
      <c r="D92" s="16" t="s">
        <v>81</v>
      </c>
      <c r="E92" s="30">
        <v>50600</v>
      </c>
      <c r="F92" s="30">
        <v>0</v>
      </c>
      <c r="G92" s="30">
        <v>0</v>
      </c>
    </row>
    <row r="93" spans="1:7" ht="63" outlineLevel="5">
      <c r="A93" s="12" t="s">
        <v>92</v>
      </c>
      <c r="B93" s="13" t="s">
        <v>498</v>
      </c>
      <c r="C93" s="14"/>
      <c r="D93" s="14"/>
      <c r="E93" s="29">
        <v>100000</v>
      </c>
      <c r="F93" s="29">
        <v>0</v>
      </c>
      <c r="G93" s="29">
        <v>0</v>
      </c>
    </row>
    <row r="94" spans="1:7" ht="47.25">
      <c r="A94" s="15" t="s">
        <v>573</v>
      </c>
      <c r="B94" s="16" t="s">
        <v>93</v>
      </c>
      <c r="C94" s="16" t="s">
        <v>6</v>
      </c>
      <c r="D94" s="16" t="s">
        <v>60</v>
      </c>
      <c r="E94" s="30">
        <v>100000</v>
      </c>
      <c r="F94" s="30">
        <v>0</v>
      </c>
      <c r="G94" s="30">
        <v>0</v>
      </c>
    </row>
    <row r="95" spans="1:7" ht="63" outlineLevel="1">
      <c r="A95" s="12" t="s">
        <v>94</v>
      </c>
      <c r="B95" s="13" t="s">
        <v>499</v>
      </c>
      <c r="C95" s="14"/>
      <c r="D95" s="14"/>
      <c r="E95" s="29">
        <v>14302000</v>
      </c>
      <c r="F95" s="29">
        <v>14302000</v>
      </c>
      <c r="G95" s="29">
        <v>0</v>
      </c>
    </row>
    <row r="96" spans="1:7" outlineLevel="2">
      <c r="A96" s="15" t="s">
        <v>575</v>
      </c>
      <c r="B96" s="16" t="s">
        <v>95</v>
      </c>
      <c r="C96" s="16" t="s">
        <v>11</v>
      </c>
      <c r="D96" s="16" t="s">
        <v>60</v>
      </c>
      <c r="E96" s="30">
        <v>9170000</v>
      </c>
      <c r="F96" s="30">
        <v>9170000</v>
      </c>
      <c r="G96" s="30">
        <v>0</v>
      </c>
    </row>
    <row r="97" spans="1:7" outlineLevel="3">
      <c r="A97" s="15" t="s">
        <v>575</v>
      </c>
      <c r="B97" s="16" t="s">
        <v>96</v>
      </c>
      <c r="C97" s="16" t="s">
        <v>11</v>
      </c>
      <c r="D97" s="16" t="s">
        <v>60</v>
      </c>
      <c r="E97" s="30">
        <v>5132000</v>
      </c>
      <c r="F97" s="30">
        <v>5132000</v>
      </c>
      <c r="G97" s="30">
        <v>0</v>
      </c>
    </row>
    <row r="98" spans="1:7" ht="63" outlineLevel="5">
      <c r="A98" s="9" t="s">
        <v>97</v>
      </c>
      <c r="B98" s="10" t="s">
        <v>438</v>
      </c>
      <c r="C98" s="11"/>
      <c r="D98" s="11"/>
      <c r="E98" s="28">
        <v>51957970.380000003</v>
      </c>
      <c r="F98" s="28">
        <v>29807194</v>
      </c>
      <c r="G98" s="28">
        <v>22051696</v>
      </c>
    </row>
    <row r="99" spans="1:7" ht="63" outlineLevel="3">
      <c r="A99" s="17" t="s">
        <v>98</v>
      </c>
      <c r="B99" s="18" t="s">
        <v>457</v>
      </c>
      <c r="C99" s="19"/>
      <c r="D99" s="19"/>
      <c r="E99" s="31">
        <v>51957970.380000003</v>
      </c>
      <c r="F99" s="31">
        <v>29807194</v>
      </c>
      <c r="G99" s="31">
        <v>22051696</v>
      </c>
    </row>
    <row r="100" spans="1:7" ht="47.25" outlineLevel="5">
      <c r="A100" s="12" t="s">
        <v>99</v>
      </c>
      <c r="B100" s="13" t="s">
        <v>500</v>
      </c>
      <c r="C100" s="14"/>
      <c r="D100" s="14"/>
      <c r="E100" s="29">
        <v>5838250.3300000001</v>
      </c>
      <c r="F100" s="29">
        <v>456900</v>
      </c>
      <c r="G100" s="29">
        <v>0</v>
      </c>
    </row>
    <row r="101" spans="1:7" ht="47.25" outlineLevel="1">
      <c r="A101" s="15" t="s">
        <v>573</v>
      </c>
      <c r="B101" s="16" t="s">
        <v>100</v>
      </c>
      <c r="C101" s="16" t="s">
        <v>6</v>
      </c>
      <c r="D101" s="16" t="s">
        <v>81</v>
      </c>
      <c r="E101" s="30">
        <v>4235336</v>
      </c>
      <c r="F101" s="30">
        <v>0</v>
      </c>
      <c r="G101" s="30">
        <v>0</v>
      </c>
    </row>
    <row r="102" spans="1:7" ht="47.25" outlineLevel="2">
      <c r="A102" s="15" t="s">
        <v>573</v>
      </c>
      <c r="B102" s="16" t="s">
        <v>101</v>
      </c>
      <c r="C102" s="16" t="s">
        <v>6</v>
      </c>
      <c r="D102" s="16" t="s">
        <v>81</v>
      </c>
      <c r="E102" s="30">
        <v>436888</v>
      </c>
      <c r="F102" s="30">
        <v>456900</v>
      </c>
      <c r="G102" s="30">
        <v>0</v>
      </c>
    </row>
    <row r="103" spans="1:7" ht="47.25" outlineLevel="3">
      <c r="A103" s="15" t="s">
        <v>573</v>
      </c>
      <c r="B103" s="16" t="s">
        <v>102</v>
      </c>
      <c r="C103" s="16" t="s">
        <v>6</v>
      </c>
      <c r="D103" s="16" t="s">
        <v>81</v>
      </c>
      <c r="E103" s="30">
        <v>1166026.33</v>
      </c>
      <c r="F103" s="30">
        <v>0</v>
      </c>
      <c r="G103" s="30">
        <v>0</v>
      </c>
    </row>
    <row r="104" spans="1:7" ht="63" outlineLevel="5">
      <c r="A104" s="12" t="s">
        <v>103</v>
      </c>
      <c r="B104" s="13" t="s">
        <v>501</v>
      </c>
      <c r="C104" s="14"/>
      <c r="D104" s="14"/>
      <c r="E104" s="29">
        <v>954258</v>
      </c>
      <c r="F104" s="29">
        <v>648900</v>
      </c>
      <c r="G104" s="29">
        <v>0</v>
      </c>
    </row>
    <row r="105" spans="1:7" ht="47.25" outlineLevel="3">
      <c r="A105" s="15" t="s">
        <v>573</v>
      </c>
      <c r="B105" s="16" t="s">
        <v>104</v>
      </c>
      <c r="C105" s="16" t="s">
        <v>6</v>
      </c>
      <c r="D105" s="16" t="s">
        <v>60</v>
      </c>
      <c r="E105" s="30">
        <v>954258</v>
      </c>
      <c r="F105" s="30">
        <v>648900</v>
      </c>
      <c r="G105" s="30">
        <v>0</v>
      </c>
    </row>
    <row r="106" spans="1:7" ht="47.25" outlineLevel="5">
      <c r="A106" s="12" t="s">
        <v>105</v>
      </c>
      <c r="B106" s="13" t="s">
        <v>502</v>
      </c>
      <c r="C106" s="14"/>
      <c r="D106" s="14"/>
      <c r="E106" s="29">
        <v>1118000</v>
      </c>
      <c r="F106" s="29">
        <v>0</v>
      </c>
      <c r="G106" s="29">
        <v>0</v>
      </c>
    </row>
    <row r="107" spans="1:7" ht="47.25" outlineLevel="1">
      <c r="A107" s="15" t="s">
        <v>573</v>
      </c>
      <c r="B107" s="16" t="s">
        <v>106</v>
      </c>
      <c r="C107" s="16" t="s">
        <v>6</v>
      </c>
      <c r="D107" s="16" t="s">
        <v>81</v>
      </c>
      <c r="E107" s="30">
        <v>1118000</v>
      </c>
      <c r="F107" s="30">
        <v>0</v>
      </c>
      <c r="G107" s="30">
        <v>0</v>
      </c>
    </row>
    <row r="108" spans="1:7" ht="47.25" outlineLevel="2">
      <c r="A108" s="12" t="s">
        <v>107</v>
      </c>
      <c r="B108" s="13" t="s">
        <v>503</v>
      </c>
      <c r="C108" s="14"/>
      <c r="D108" s="14"/>
      <c r="E108" s="29">
        <v>86860</v>
      </c>
      <c r="F108" s="29">
        <v>111800</v>
      </c>
      <c r="G108" s="29">
        <v>111800</v>
      </c>
    </row>
    <row r="109" spans="1:7" ht="47.25" outlineLevel="3">
      <c r="A109" s="15" t="s">
        <v>573</v>
      </c>
      <c r="B109" s="16" t="s">
        <v>108</v>
      </c>
      <c r="C109" s="16" t="s">
        <v>6</v>
      </c>
      <c r="D109" s="16" t="s">
        <v>60</v>
      </c>
      <c r="E109" s="30">
        <v>86860</v>
      </c>
      <c r="F109" s="30">
        <v>111800</v>
      </c>
      <c r="G109" s="30">
        <v>111800</v>
      </c>
    </row>
    <row r="110" spans="1:7" ht="47.25" outlineLevel="5">
      <c r="A110" s="12" t="s">
        <v>109</v>
      </c>
      <c r="B110" s="13" t="s">
        <v>504</v>
      </c>
      <c r="C110" s="14"/>
      <c r="D110" s="14"/>
      <c r="E110" s="29">
        <v>8973235.6400000006</v>
      </c>
      <c r="F110" s="29">
        <v>0</v>
      </c>
      <c r="G110" s="29">
        <v>0</v>
      </c>
    </row>
    <row r="111" spans="1:7" outlineLevel="3">
      <c r="A111" s="15" t="s">
        <v>575</v>
      </c>
      <c r="B111" s="16" t="s">
        <v>110</v>
      </c>
      <c r="C111" s="16" t="s">
        <v>11</v>
      </c>
      <c r="D111" s="16" t="s">
        <v>60</v>
      </c>
      <c r="E111" s="30">
        <v>7653043.9400000004</v>
      </c>
      <c r="F111" s="30">
        <v>0</v>
      </c>
      <c r="G111" s="30">
        <v>0</v>
      </c>
    </row>
    <row r="112" spans="1:7" ht="47.25" outlineLevel="5">
      <c r="A112" s="15" t="s">
        <v>573</v>
      </c>
      <c r="B112" s="16" t="s">
        <v>111</v>
      </c>
      <c r="C112" s="16" t="s">
        <v>6</v>
      </c>
      <c r="D112" s="16" t="s">
        <v>60</v>
      </c>
      <c r="E112" s="30">
        <v>1320191.7</v>
      </c>
      <c r="F112" s="30">
        <v>0</v>
      </c>
      <c r="G112" s="30">
        <v>0</v>
      </c>
    </row>
    <row r="113" spans="1:7" ht="78.75" outlineLevel="1">
      <c r="A113" s="12" t="s">
        <v>112</v>
      </c>
      <c r="B113" s="13" t="s">
        <v>505</v>
      </c>
      <c r="C113" s="14"/>
      <c r="D113" s="14"/>
      <c r="E113" s="29">
        <v>2173129.75</v>
      </c>
      <c r="F113" s="29">
        <v>2184050</v>
      </c>
      <c r="G113" s="29">
        <v>0</v>
      </c>
    </row>
    <row r="114" spans="1:7" ht="47.25" outlineLevel="2">
      <c r="A114" s="15" t="s">
        <v>573</v>
      </c>
      <c r="B114" s="16" t="s">
        <v>113</v>
      </c>
      <c r="C114" s="16" t="s">
        <v>6</v>
      </c>
      <c r="D114" s="16" t="s">
        <v>114</v>
      </c>
      <c r="E114" s="30">
        <v>2173129.75</v>
      </c>
      <c r="F114" s="30">
        <v>2184050</v>
      </c>
      <c r="G114" s="30">
        <v>0</v>
      </c>
    </row>
    <row r="115" spans="1:7" ht="47.25" outlineLevel="3">
      <c r="A115" s="12" t="s">
        <v>115</v>
      </c>
      <c r="B115" s="13" t="s">
        <v>506</v>
      </c>
      <c r="C115" s="14"/>
      <c r="D115" s="14"/>
      <c r="E115" s="29">
        <v>5843185.9400000004</v>
      </c>
      <c r="F115" s="29">
        <v>0</v>
      </c>
      <c r="G115" s="29">
        <v>0</v>
      </c>
    </row>
    <row r="116" spans="1:7" ht="47.25" outlineLevel="5">
      <c r="A116" s="15" t="s">
        <v>573</v>
      </c>
      <c r="B116" s="16" t="s">
        <v>116</v>
      </c>
      <c r="C116" s="16" t="s">
        <v>6</v>
      </c>
      <c r="D116" s="16" t="s">
        <v>114</v>
      </c>
      <c r="E116" s="30">
        <v>5843185.9400000004</v>
      </c>
      <c r="F116" s="30">
        <v>0</v>
      </c>
      <c r="G116" s="30">
        <v>0</v>
      </c>
    </row>
    <row r="117" spans="1:7" ht="63" outlineLevel="3">
      <c r="A117" s="12" t="s">
        <v>117</v>
      </c>
      <c r="B117" s="13" t="s">
        <v>507</v>
      </c>
      <c r="C117" s="14"/>
      <c r="D117" s="14"/>
      <c r="E117" s="29">
        <v>26971050.719999999</v>
      </c>
      <c r="F117" s="29">
        <v>26405544</v>
      </c>
      <c r="G117" s="29">
        <v>21939896</v>
      </c>
    </row>
    <row r="118" spans="1:7" ht="94.5" outlineLevel="5">
      <c r="A118" s="15" t="s">
        <v>576</v>
      </c>
      <c r="B118" s="16" t="s">
        <v>118</v>
      </c>
      <c r="C118" s="16" t="s">
        <v>17</v>
      </c>
      <c r="D118" s="16" t="s">
        <v>119</v>
      </c>
      <c r="E118" s="30">
        <v>24888506</v>
      </c>
      <c r="F118" s="30">
        <v>23898101</v>
      </c>
      <c r="G118" s="30">
        <v>19992101</v>
      </c>
    </row>
    <row r="119" spans="1:7" ht="47.25" outlineLevel="3">
      <c r="A119" s="15" t="s">
        <v>573</v>
      </c>
      <c r="B119" s="16" t="s">
        <v>118</v>
      </c>
      <c r="C119" s="16" t="s">
        <v>6</v>
      </c>
      <c r="D119" s="16" t="s">
        <v>119</v>
      </c>
      <c r="E119" s="30">
        <v>1354740.72</v>
      </c>
      <c r="F119" s="30">
        <v>1410500</v>
      </c>
      <c r="G119" s="30">
        <v>850852</v>
      </c>
    </row>
    <row r="120" spans="1:7" outlineLevel="5">
      <c r="A120" s="15" t="s">
        <v>575</v>
      </c>
      <c r="B120" s="16" t="s">
        <v>118</v>
      </c>
      <c r="C120" s="16" t="s">
        <v>11</v>
      </c>
      <c r="D120" s="16" t="s">
        <v>119</v>
      </c>
      <c r="E120" s="30">
        <v>727804</v>
      </c>
      <c r="F120" s="30">
        <v>1096943</v>
      </c>
      <c r="G120" s="30">
        <v>1096943</v>
      </c>
    </row>
    <row r="121" spans="1:7" ht="47.25" outlineLevel="1">
      <c r="A121" s="9" t="s">
        <v>120</v>
      </c>
      <c r="B121" s="10" t="s">
        <v>439</v>
      </c>
      <c r="C121" s="11"/>
      <c r="D121" s="11"/>
      <c r="E121" s="28">
        <v>6725980.5599999996</v>
      </c>
      <c r="F121" s="28">
        <v>3775220.8</v>
      </c>
      <c r="G121" s="28">
        <v>3357002.8</v>
      </c>
    </row>
    <row r="122" spans="1:7" ht="47.25" outlineLevel="2">
      <c r="A122" s="17" t="s">
        <v>121</v>
      </c>
      <c r="B122" s="18" t="s">
        <v>458</v>
      </c>
      <c r="C122" s="19"/>
      <c r="D122" s="19"/>
      <c r="E122" s="31">
        <v>40212</v>
      </c>
      <c r="F122" s="31">
        <v>30000</v>
      </c>
      <c r="G122" s="31">
        <v>30000</v>
      </c>
    </row>
    <row r="123" spans="1:7" ht="31.5" outlineLevel="3">
      <c r="A123" s="12" t="s">
        <v>122</v>
      </c>
      <c r="B123" s="13" t="s">
        <v>508</v>
      </c>
      <c r="C123" s="14"/>
      <c r="D123" s="14"/>
      <c r="E123" s="29">
        <v>40212</v>
      </c>
      <c r="F123" s="29">
        <v>30000</v>
      </c>
      <c r="G123" s="29">
        <v>30000</v>
      </c>
    </row>
    <row r="124" spans="1:7" ht="47.25" outlineLevel="5">
      <c r="A124" s="15" t="s">
        <v>573</v>
      </c>
      <c r="B124" s="16" t="s">
        <v>123</v>
      </c>
      <c r="C124" s="16" t="s">
        <v>6</v>
      </c>
      <c r="D124" s="16" t="s">
        <v>124</v>
      </c>
      <c r="E124" s="30">
        <v>40212</v>
      </c>
      <c r="F124" s="30">
        <v>30000</v>
      </c>
      <c r="G124" s="30">
        <v>30000</v>
      </c>
    </row>
    <row r="125" spans="1:7" ht="47.25" outlineLevel="3">
      <c r="A125" s="17" t="s">
        <v>125</v>
      </c>
      <c r="B125" s="18" t="s">
        <v>459</v>
      </c>
      <c r="C125" s="19"/>
      <c r="D125" s="19"/>
      <c r="E125" s="31">
        <v>6685768.5599999996</v>
      </c>
      <c r="F125" s="31">
        <v>3745220.8</v>
      </c>
      <c r="G125" s="31">
        <v>3327002.8</v>
      </c>
    </row>
    <row r="126" spans="1:7" ht="31.5" outlineLevel="5">
      <c r="A126" s="12" t="s">
        <v>126</v>
      </c>
      <c r="B126" s="13" t="s">
        <v>579</v>
      </c>
      <c r="C126" s="14"/>
      <c r="D126" s="14"/>
      <c r="E126" s="29">
        <v>6685768.5599999996</v>
      </c>
      <c r="F126" s="29">
        <v>3745220.8</v>
      </c>
      <c r="G126" s="29">
        <v>3327002.8</v>
      </c>
    </row>
    <row r="127" spans="1:7" ht="94.5">
      <c r="A127" s="15" t="s">
        <v>576</v>
      </c>
      <c r="B127" s="16" t="s">
        <v>127</v>
      </c>
      <c r="C127" s="16" t="s">
        <v>17</v>
      </c>
      <c r="D127" s="16" t="s">
        <v>114</v>
      </c>
      <c r="E127" s="30">
        <v>2670252.7999999998</v>
      </c>
      <c r="F127" s="30">
        <v>2204729</v>
      </c>
      <c r="G127" s="30">
        <v>2204729</v>
      </c>
    </row>
    <row r="128" spans="1:7" ht="47.25" outlineLevel="2">
      <c r="A128" s="15" t="s">
        <v>573</v>
      </c>
      <c r="B128" s="16" t="s">
        <v>127</v>
      </c>
      <c r="C128" s="16" t="s">
        <v>6</v>
      </c>
      <c r="D128" s="16" t="s">
        <v>114</v>
      </c>
      <c r="E128" s="30">
        <v>1330476.58</v>
      </c>
      <c r="F128" s="30">
        <v>396250.8</v>
      </c>
      <c r="G128" s="30">
        <v>351220</v>
      </c>
    </row>
    <row r="129" spans="1:7" outlineLevel="3">
      <c r="A129" s="15" t="s">
        <v>575</v>
      </c>
      <c r="B129" s="16" t="s">
        <v>127</v>
      </c>
      <c r="C129" s="16" t="s">
        <v>11</v>
      </c>
      <c r="D129" s="16" t="s">
        <v>114</v>
      </c>
      <c r="E129" s="30">
        <v>538222</v>
      </c>
      <c r="F129" s="30">
        <v>538222</v>
      </c>
      <c r="G129" s="30">
        <v>538222</v>
      </c>
    </row>
    <row r="130" spans="1:7" ht="47.25" outlineLevel="5">
      <c r="A130" s="15" t="s">
        <v>573</v>
      </c>
      <c r="B130" s="16" t="s">
        <v>128</v>
      </c>
      <c r="C130" s="16" t="s">
        <v>6</v>
      </c>
      <c r="D130" s="16" t="s">
        <v>114</v>
      </c>
      <c r="E130" s="30">
        <v>2146817.1800000002</v>
      </c>
      <c r="F130" s="30">
        <v>606019</v>
      </c>
      <c r="G130" s="30">
        <v>232831.8</v>
      </c>
    </row>
    <row r="131" spans="1:7" ht="63" outlineLevel="2">
      <c r="A131" s="9" t="s">
        <v>129</v>
      </c>
      <c r="B131" s="10" t="s">
        <v>440</v>
      </c>
      <c r="C131" s="11"/>
      <c r="D131" s="11"/>
      <c r="E131" s="28">
        <f>E132+E134</f>
        <v>198893982.34</v>
      </c>
      <c r="F131" s="28">
        <f>F132+F134</f>
        <v>204526265</v>
      </c>
      <c r="G131" s="28">
        <f>G132+G134</f>
        <v>286348</v>
      </c>
    </row>
    <row r="132" spans="1:7" ht="47.25" outlineLevel="3">
      <c r="A132" s="12" t="s">
        <v>130</v>
      </c>
      <c r="B132" s="13" t="s">
        <v>509</v>
      </c>
      <c r="C132" s="14"/>
      <c r="D132" s="14"/>
      <c r="E132" s="29">
        <v>1078872.3400000001</v>
      </c>
      <c r="F132" s="29">
        <v>1149325</v>
      </c>
      <c r="G132" s="29">
        <v>286348</v>
      </c>
    </row>
    <row r="133" spans="1:7" ht="47.25" outlineLevel="5">
      <c r="A133" s="15" t="s">
        <v>573</v>
      </c>
      <c r="B133" s="16" t="s">
        <v>131</v>
      </c>
      <c r="C133" s="16" t="s">
        <v>6</v>
      </c>
      <c r="D133" s="16" t="s">
        <v>60</v>
      </c>
      <c r="E133" s="30">
        <v>1078872.3400000001</v>
      </c>
      <c r="F133" s="30">
        <v>1149325</v>
      </c>
      <c r="G133" s="30">
        <v>286348</v>
      </c>
    </row>
    <row r="134" spans="1:7" s="42" customFormat="1" ht="63" outlineLevel="5">
      <c r="A134" s="12" t="s">
        <v>594</v>
      </c>
      <c r="B134" s="14" t="s">
        <v>595</v>
      </c>
      <c r="C134" s="14"/>
      <c r="D134" s="14"/>
      <c r="E134" s="29">
        <f t="shared" ref="E134:G135" si="0">E135</f>
        <v>197815110</v>
      </c>
      <c r="F134" s="29">
        <f>F135+F137</f>
        <v>203376940</v>
      </c>
      <c r="G134" s="29">
        <f t="shared" si="0"/>
        <v>0</v>
      </c>
    </row>
    <row r="135" spans="1:7" ht="94.5" outlineLevel="5">
      <c r="A135" s="15" t="s">
        <v>593</v>
      </c>
      <c r="B135" s="16" t="s">
        <v>592</v>
      </c>
      <c r="C135" s="16"/>
      <c r="D135" s="16"/>
      <c r="E135" s="30">
        <f t="shared" si="0"/>
        <v>197815110</v>
      </c>
      <c r="F135" s="30">
        <f t="shared" si="0"/>
        <v>141571780</v>
      </c>
      <c r="G135" s="30">
        <f t="shared" si="0"/>
        <v>0</v>
      </c>
    </row>
    <row r="136" spans="1:7" ht="47.25" outlineLevel="5">
      <c r="A136" s="44" t="s">
        <v>578</v>
      </c>
      <c r="B136" s="45" t="s">
        <v>592</v>
      </c>
      <c r="C136" s="45">
        <v>400</v>
      </c>
      <c r="D136" s="45" t="s">
        <v>60</v>
      </c>
      <c r="E136" s="46">
        <f>7912610+189902500</f>
        <v>197815110</v>
      </c>
      <c r="F136" s="46">
        <v>141571780</v>
      </c>
      <c r="G136" s="46">
        <v>0</v>
      </c>
    </row>
    <row r="137" spans="1:7" ht="94.5" outlineLevel="5">
      <c r="A137" s="44" t="s">
        <v>593</v>
      </c>
      <c r="B137" s="45" t="s">
        <v>596</v>
      </c>
      <c r="C137" s="45"/>
      <c r="D137" s="45"/>
      <c r="E137" s="46">
        <v>0</v>
      </c>
      <c r="F137" s="46">
        <f>F138</f>
        <v>61805160</v>
      </c>
      <c r="G137" s="46">
        <v>0</v>
      </c>
    </row>
    <row r="138" spans="1:7" ht="47.25" outlineLevel="5">
      <c r="A138" s="44" t="s">
        <v>578</v>
      </c>
      <c r="B138" s="45" t="s">
        <v>596</v>
      </c>
      <c r="C138" s="45">
        <v>400</v>
      </c>
      <c r="D138" s="45" t="s">
        <v>60</v>
      </c>
      <c r="E138" s="46">
        <v>0</v>
      </c>
      <c r="F138" s="46">
        <v>61805160</v>
      </c>
      <c r="G138" s="46">
        <v>0</v>
      </c>
    </row>
    <row r="139" spans="1:7" ht="63" outlineLevel="2">
      <c r="A139" s="9" t="s">
        <v>132</v>
      </c>
      <c r="B139" s="10" t="s">
        <v>441</v>
      </c>
      <c r="C139" s="11"/>
      <c r="D139" s="11"/>
      <c r="E139" s="28">
        <v>8327336.2300000004</v>
      </c>
      <c r="F139" s="28">
        <v>1527951</v>
      </c>
      <c r="G139" s="28">
        <v>643784</v>
      </c>
    </row>
    <row r="140" spans="1:7" ht="47.25" outlineLevel="3">
      <c r="A140" s="12" t="s">
        <v>133</v>
      </c>
      <c r="B140" s="13" t="s">
        <v>510</v>
      </c>
      <c r="C140" s="14"/>
      <c r="D140" s="14"/>
      <c r="E140" s="29">
        <v>8327336.2300000004</v>
      </c>
      <c r="F140" s="29">
        <v>1527951</v>
      </c>
      <c r="G140" s="29">
        <v>643784</v>
      </c>
    </row>
    <row r="141" spans="1:7" ht="47.25" outlineLevel="5">
      <c r="A141" s="15" t="s">
        <v>573</v>
      </c>
      <c r="B141" s="16" t="s">
        <v>134</v>
      </c>
      <c r="C141" s="16" t="s">
        <v>6</v>
      </c>
      <c r="D141" s="16" t="s">
        <v>135</v>
      </c>
      <c r="E141" s="30">
        <v>1199997.8899999999</v>
      </c>
      <c r="F141" s="30">
        <v>1350000</v>
      </c>
      <c r="G141" s="30">
        <v>0</v>
      </c>
    </row>
    <row r="142" spans="1:7" ht="31.5" outlineLevel="2">
      <c r="A142" s="15" t="s">
        <v>574</v>
      </c>
      <c r="B142" s="16" t="s">
        <v>134</v>
      </c>
      <c r="C142" s="16" t="s">
        <v>8</v>
      </c>
      <c r="D142" s="16" t="s">
        <v>72</v>
      </c>
      <c r="E142" s="30">
        <v>5764777</v>
      </c>
      <c r="F142" s="30">
        <v>172129</v>
      </c>
      <c r="G142" s="30">
        <v>637962</v>
      </c>
    </row>
    <row r="143" spans="1:7" ht="31.5" outlineLevel="3">
      <c r="A143" s="15" t="s">
        <v>574</v>
      </c>
      <c r="B143" s="16" t="s">
        <v>136</v>
      </c>
      <c r="C143" s="16" t="s">
        <v>8</v>
      </c>
      <c r="D143" s="16" t="s">
        <v>72</v>
      </c>
      <c r="E143" s="30">
        <v>155900</v>
      </c>
      <c r="F143" s="30">
        <v>0</v>
      </c>
      <c r="G143" s="30">
        <v>0</v>
      </c>
    </row>
    <row r="144" spans="1:7" ht="47.25" outlineLevel="5">
      <c r="A144" s="15" t="s">
        <v>573</v>
      </c>
      <c r="B144" s="16" t="s">
        <v>137</v>
      </c>
      <c r="C144" s="16" t="s">
        <v>6</v>
      </c>
      <c r="D144" s="16" t="s">
        <v>135</v>
      </c>
      <c r="E144" s="30">
        <v>1197046.3400000001</v>
      </c>
      <c r="F144" s="30">
        <v>0</v>
      </c>
      <c r="G144" s="30">
        <v>0</v>
      </c>
    </row>
    <row r="145" spans="1:7" ht="31.5" outlineLevel="3">
      <c r="A145" s="15" t="s">
        <v>574</v>
      </c>
      <c r="B145" s="16" t="s">
        <v>138</v>
      </c>
      <c r="C145" s="16" t="s">
        <v>8</v>
      </c>
      <c r="D145" s="16" t="s">
        <v>72</v>
      </c>
      <c r="E145" s="30">
        <v>9615</v>
      </c>
      <c r="F145" s="30">
        <v>5822</v>
      </c>
      <c r="G145" s="30">
        <v>5822</v>
      </c>
    </row>
    <row r="146" spans="1:7" ht="63" outlineLevel="5">
      <c r="A146" s="9" t="s">
        <v>139</v>
      </c>
      <c r="B146" s="10" t="s">
        <v>442</v>
      </c>
      <c r="C146" s="11"/>
      <c r="D146" s="11"/>
      <c r="E146" s="28">
        <v>114660278.11</v>
      </c>
      <c r="F146" s="28">
        <v>60182570.200000003</v>
      </c>
      <c r="G146" s="28">
        <v>41721928.200000003</v>
      </c>
    </row>
    <row r="147" spans="1:7" ht="94.5">
      <c r="A147" s="17" t="s">
        <v>140</v>
      </c>
      <c r="B147" s="18" t="s">
        <v>460</v>
      </c>
      <c r="C147" s="19"/>
      <c r="D147" s="19"/>
      <c r="E147" s="31">
        <v>24545075.489999998</v>
      </c>
      <c r="F147" s="31">
        <v>11304102.369999999</v>
      </c>
      <c r="G147" s="31">
        <v>11912742</v>
      </c>
    </row>
    <row r="148" spans="1:7" ht="63" outlineLevel="1">
      <c r="A148" s="12" t="s">
        <v>141</v>
      </c>
      <c r="B148" s="13" t="s">
        <v>511</v>
      </c>
      <c r="C148" s="14"/>
      <c r="D148" s="14"/>
      <c r="E148" s="29">
        <v>17024138.170000002</v>
      </c>
      <c r="F148" s="29">
        <v>3677742</v>
      </c>
      <c r="G148" s="29">
        <v>4412742</v>
      </c>
    </row>
    <row r="149" spans="1:7" ht="47.25" outlineLevel="2">
      <c r="A149" s="15" t="s">
        <v>573</v>
      </c>
      <c r="B149" s="16" t="s">
        <v>142</v>
      </c>
      <c r="C149" s="16" t="s">
        <v>6</v>
      </c>
      <c r="D149" s="16" t="s">
        <v>143</v>
      </c>
      <c r="E149" s="30">
        <v>55848</v>
      </c>
      <c r="F149" s="30">
        <v>0</v>
      </c>
      <c r="G149" s="30">
        <v>0</v>
      </c>
    </row>
    <row r="150" spans="1:7" ht="47.25" outlineLevel="3">
      <c r="A150" s="15" t="s">
        <v>573</v>
      </c>
      <c r="B150" s="16" t="s">
        <v>144</v>
      </c>
      <c r="C150" s="16" t="s">
        <v>6</v>
      </c>
      <c r="D150" s="16" t="s">
        <v>143</v>
      </c>
      <c r="E150" s="30">
        <v>9006000</v>
      </c>
      <c r="F150" s="30">
        <v>2798000</v>
      </c>
      <c r="G150" s="30">
        <v>3533000</v>
      </c>
    </row>
    <row r="151" spans="1:7" ht="47.25" outlineLevel="5">
      <c r="A151" s="15" t="s">
        <v>573</v>
      </c>
      <c r="B151" s="16" t="s">
        <v>145</v>
      </c>
      <c r="C151" s="16" t="s">
        <v>6</v>
      </c>
      <c r="D151" s="16" t="s">
        <v>143</v>
      </c>
      <c r="E151" s="30">
        <v>6615845.7199999997</v>
      </c>
      <c r="F151" s="30">
        <v>0</v>
      </c>
      <c r="G151" s="30">
        <v>0</v>
      </c>
    </row>
    <row r="152" spans="1:7" ht="47.25" outlineLevel="3">
      <c r="A152" s="15" t="s">
        <v>573</v>
      </c>
      <c r="B152" s="16" t="s">
        <v>146</v>
      </c>
      <c r="C152" s="16" t="s">
        <v>6</v>
      </c>
      <c r="D152" s="16" t="s">
        <v>143</v>
      </c>
      <c r="E152" s="30">
        <v>1346444.45</v>
      </c>
      <c r="F152" s="30">
        <v>879742</v>
      </c>
      <c r="G152" s="30">
        <v>879742</v>
      </c>
    </row>
    <row r="153" spans="1:7" ht="78.75" outlineLevel="5">
      <c r="A153" s="12" t="s">
        <v>147</v>
      </c>
      <c r="B153" s="13" t="s">
        <v>512</v>
      </c>
      <c r="C153" s="14"/>
      <c r="D153" s="14"/>
      <c r="E153" s="29">
        <v>7520937.3200000003</v>
      </c>
      <c r="F153" s="29">
        <v>7626360.3700000001</v>
      </c>
      <c r="G153" s="29">
        <v>7500000</v>
      </c>
    </row>
    <row r="154" spans="1:7" ht="47.25" outlineLevel="3">
      <c r="A154" s="15" t="s">
        <v>573</v>
      </c>
      <c r="B154" s="16" t="s">
        <v>148</v>
      </c>
      <c r="C154" s="16" t="s">
        <v>6</v>
      </c>
      <c r="D154" s="16" t="s">
        <v>143</v>
      </c>
      <c r="E154" s="30">
        <v>7520937.3200000003</v>
      </c>
      <c r="F154" s="30">
        <v>7626360.3700000001</v>
      </c>
      <c r="G154" s="30">
        <v>7500000</v>
      </c>
    </row>
    <row r="155" spans="1:7" ht="63" outlineLevel="5">
      <c r="A155" s="17" t="s">
        <v>149</v>
      </c>
      <c r="B155" s="18" t="s">
        <v>461</v>
      </c>
      <c r="C155" s="19"/>
      <c r="D155" s="19"/>
      <c r="E155" s="31">
        <v>12043343.460000001</v>
      </c>
      <c r="F155" s="31">
        <v>1250000</v>
      </c>
      <c r="G155" s="31">
        <v>0</v>
      </c>
    </row>
    <row r="156" spans="1:7" ht="63" outlineLevel="2">
      <c r="A156" s="12" t="s">
        <v>150</v>
      </c>
      <c r="B156" s="13" t="s">
        <v>513</v>
      </c>
      <c r="C156" s="14"/>
      <c r="D156" s="14"/>
      <c r="E156" s="29">
        <v>4070016.64</v>
      </c>
      <c r="F156" s="29">
        <v>1250000</v>
      </c>
      <c r="G156" s="29">
        <v>0</v>
      </c>
    </row>
    <row r="157" spans="1:7" ht="47.25" outlineLevel="3">
      <c r="A157" s="15" t="s">
        <v>573</v>
      </c>
      <c r="B157" s="16" t="s">
        <v>151</v>
      </c>
      <c r="C157" s="16" t="s">
        <v>6</v>
      </c>
      <c r="D157" s="16" t="s">
        <v>114</v>
      </c>
      <c r="E157" s="30">
        <v>4040016.64</v>
      </c>
      <c r="F157" s="30">
        <v>1250000</v>
      </c>
      <c r="G157" s="30">
        <v>0</v>
      </c>
    </row>
    <row r="158" spans="1:7" ht="47.25" outlineLevel="5">
      <c r="A158" s="15" t="s">
        <v>577</v>
      </c>
      <c r="B158" s="16" t="s">
        <v>152</v>
      </c>
      <c r="C158" s="16" t="s">
        <v>26</v>
      </c>
      <c r="D158" s="16" t="s">
        <v>114</v>
      </c>
      <c r="E158" s="30">
        <v>30000</v>
      </c>
      <c r="F158" s="30">
        <v>0</v>
      </c>
      <c r="G158" s="30">
        <v>0</v>
      </c>
    </row>
    <row r="159" spans="1:7" ht="47.25" outlineLevel="3">
      <c r="A159" s="12" t="s">
        <v>153</v>
      </c>
      <c r="B159" s="13" t="s">
        <v>514</v>
      </c>
      <c r="C159" s="14"/>
      <c r="D159" s="14"/>
      <c r="E159" s="29">
        <v>7973326.8200000003</v>
      </c>
      <c r="F159" s="29">
        <v>0</v>
      </c>
      <c r="G159" s="29">
        <v>0</v>
      </c>
    </row>
    <row r="160" spans="1:7" ht="47.25" outlineLevel="5">
      <c r="A160" s="15" t="s">
        <v>578</v>
      </c>
      <c r="B160" s="16" t="s">
        <v>154</v>
      </c>
      <c r="C160" s="16" t="s">
        <v>80</v>
      </c>
      <c r="D160" s="16" t="s">
        <v>114</v>
      </c>
      <c r="E160" s="30">
        <v>6970819.5499999998</v>
      </c>
      <c r="F160" s="30">
        <v>0</v>
      </c>
      <c r="G160" s="30">
        <v>0</v>
      </c>
    </row>
    <row r="161" spans="1:7" ht="47.25" outlineLevel="2">
      <c r="A161" s="15" t="s">
        <v>573</v>
      </c>
      <c r="B161" s="16" t="s">
        <v>155</v>
      </c>
      <c r="C161" s="16" t="s">
        <v>6</v>
      </c>
      <c r="D161" s="16" t="s">
        <v>114</v>
      </c>
      <c r="E161" s="30">
        <v>1002507.27</v>
      </c>
      <c r="F161" s="30">
        <v>0</v>
      </c>
      <c r="G161" s="30">
        <v>0</v>
      </c>
    </row>
    <row r="162" spans="1:7" ht="63" outlineLevel="3">
      <c r="A162" s="17" t="s">
        <v>156</v>
      </c>
      <c r="B162" s="18" t="s">
        <v>462</v>
      </c>
      <c r="C162" s="19"/>
      <c r="D162" s="19"/>
      <c r="E162" s="31">
        <v>50372750.200000003</v>
      </c>
      <c r="F162" s="31">
        <v>27859059.829999998</v>
      </c>
      <c r="G162" s="31">
        <v>25687759.199999999</v>
      </c>
    </row>
    <row r="163" spans="1:7" ht="78.75" outlineLevel="5">
      <c r="A163" s="12" t="s">
        <v>157</v>
      </c>
      <c r="B163" s="13" t="s">
        <v>515</v>
      </c>
      <c r="C163" s="14"/>
      <c r="D163" s="14"/>
      <c r="E163" s="29">
        <v>50372750.200000003</v>
      </c>
      <c r="F163" s="29">
        <v>27859059.829999998</v>
      </c>
      <c r="G163" s="29">
        <v>25687759.199999999</v>
      </c>
    </row>
    <row r="164" spans="1:7" ht="94.5" outlineLevel="2">
      <c r="A164" s="15" t="s">
        <v>576</v>
      </c>
      <c r="B164" s="16" t="s">
        <v>158</v>
      </c>
      <c r="C164" s="16" t="s">
        <v>17</v>
      </c>
      <c r="D164" s="16" t="s">
        <v>143</v>
      </c>
      <c r="E164" s="30">
        <v>21345873.199999999</v>
      </c>
      <c r="F164" s="30">
        <v>17968760</v>
      </c>
      <c r="G164" s="30">
        <v>17968760</v>
      </c>
    </row>
    <row r="165" spans="1:7" ht="47.25" outlineLevel="3">
      <c r="A165" s="15" t="s">
        <v>573</v>
      </c>
      <c r="B165" s="16" t="s">
        <v>158</v>
      </c>
      <c r="C165" s="16" t="s">
        <v>6</v>
      </c>
      <c r="D165" s="16" t="s">
        <v>143</v>
      </c>
      <c r="E165" s="30">
        <v>8352192.3499999996</v>
      </c>
      <c r="F165" s="30">
        <v>0</v>
      </c>
      <c r="G165" s="30">
        <v>569427.99</v>
      </c>
    </row>
    <row r="166" spans="1:7" outlineLevel="5">
      <c r="A166" s="15" t="s">
        <v>575</v>
      </c>
      <c r="B166" s="16" t="s">
        <v>158</v>
      </c>
      <c r="C166" s="16" t="s">
        <v>11</v>
      </c>
      <c r="D166" s="16" t="s">
        <v>143</v>
      </c>
      <c r="E166" s="30">
        <v>584228</v>
      </c>
      <c r="F166" s="30">
        <v>484228</v>
      </c>
      <c r="G166" s="30">
        <v>484228</v>
      </c>
    </row>
    <row r="167" spans="1:7" ht="47.25" outlineLevel="2">
      <c r="A167" s="15" t="s">
        <v>573</v>
      </c>
      <c r="B167" s="16" t="s">
        <v>158</v>
      </c>
      <c r="C167" s="16" t="s">
        <v>6</v>
      </c>
      <c r="D167" s="16" t="s">
        <v>114</v>
      </c>
      <c r="E167" s="30">
        <v>2296250.39</v>
      </c>
      <c r="F167" s="30">
        <v>2107734.91</v>
      </c>
      <c r="G167" s="30">
        <v>2422825.2000000002</v>
      </c>
    </row>
    <row r="168" spans="1:7" ht="47.25" outlineLevel="3">
      <c r="A168" s="15" t="s">
        <v>573</v>
      </c>
      <c r="B168" s="16" t="s">
        <v>159</v>
      </c>
      <c r="C168" s="16" t="s">
        <v>6</v>
      </c>
      <c r="D168" s="16" t="s">
        <v>143</v>
      </c>
      <c r="E168" s="30">
        <v>8232247.6200000001</v>
      </c>
      <c r="F168" s="30">
        <v>3332461</v>
      </c>
      <c r="G168" s="30">
        <v>275642</v>
      </c>
    </row>
    <row r="169" spans="1:7" ht="47.25" outlineLevel="5">
      <c r="A169" s="15" t="s">
        <v>573</v>
      </c>
      <c r="B169" s="16" t="s">
        <v>160</v>
      </c>
      <c r="C169" s="16" t="s">
        <v>6</v>
      </c>
      <c r="D169" s="16" t="s">
        <v>143</v>
      </c>
      <c r="E169" s="30">
        <v>4561958.6399999997</v>
      </c>
      <c r="F169" s="30">
        <v>3965875.92</v>
      </c>
      <c r="G169" s="30">
        <v>3966876.01</v>
      </c>
    </row>
    <row r="170" spans="1:7" ht="47.25" outlineLevel="3">
      <c r="A170" s="15" t="s">
        <v>573</v>
      </c>
      <c r="B170" s="16" t="s">
        <v>161</v>
      </c>
      <c r="C170" s="16" t="s">
        <v>6</v>
      </c>
      <c r="D170" s="16" t="s">
        <v>143</v>
      </c>
      <c r="E170" s="30">
        <v>5000000</v>
      </c>
      <c r="F170" s="30">
        <v>0</v>
      </c>
      <c r="G170" s="30">
        <v>0</v>
      </c>
    </row>
    <row r="171" spans="1:7" ht="78.75" outlineLevel="5">
      <c r="A171" s="17" t="s">
        <v>162</v>
      </c>
      <c r="B171" s="18" t="s">
        <v>463</v>
      </c>
      <c r="C171" s="19"/>
      <c r="D171" s="19"/>
      <c r="E171" s="31">
        <v>16454796.189999999</v>
      </c>
      <c r="F171" s="31">
        <v>10883709</v>
      </c>
      <c r="G171" s="31">
        <v>3942388</v>
      </c>
    </row>
    <row r="172" spans="1:7" ht="47.25" outlineLevel="2">
      <c r="A172" s="12" t="s">
        <v>163</v>
      </c>
      <c r="B172" s="13" t="s">
        <v>516</v>
      </c>
      <c r="C172" s="14"/>
      <c r="D172" s="14"/>
      <c r="E172" s="29">
        <v>16454796.189999999</v>
      </c>
      <c r="F172" s="29">
        <v>10883709</v>
      </c>
      <c r="G172" s="29">
        <v>3942388</v>
      </c>
    </row>
    <row r="173" spans="1:7" ht="47.25" outlineLevel="3">
      <c r="A173" s="15" t="s">
        <v>573</v>
      </c>
      <c r="B173" s="16" t="s">
        <v>164</v>
      </c>
      <c r="C173" s="16" t="s">
        <v>6</v>
      </c>
      <c r="D173" s="16" t="s">
        <v>114</v>
      </c>
      <c r="E173" s="30">
        <v>16254796.189999999</v>
      </c>
      <c r="F173" s="30">
        <v>10883709</v>
      </c>
      <c r="G173" s="30">
        <v>3942388</v>
      </c>
    </row>
    <row r="174" spans="1:7" ht="47.25" outlineLevel="5">
      <c r="A174" s="15" t="s">
        <v>578</v>
      </c>
      <c r="B174" s="16" t="s">
        <v>165</v>
      </c>
      <c r="C174" s="16" t="s">
        <v>80</v>
      </c>
      <c r="D174" s="16" t="s">
        <v>114</v>
      </c>
      <c r="E174" s="30">
        <v>200000</v>
      </c>
      <c r="F174" s="30">
        <v>0</v>
      </c>
      <c r="G174" s="30">
        <v>0</v>
      </c>
    </row>
    <row r="175" spans="1:7" ht="63" outlineLevel="2">
      <c r="A175" s="17" t="s">
        <v>166</v>
      </c>
      <c r="B175" s="18" t="s">
        <v>464</v>
      </c>
      <c r="C175" s="19"/>
      <c r="D175" s="19"/>
      <c r="E175" s="31">
        <v>9675779.1600000001</v>
      </c>
      <c r="F175" s="31">
        <v>8686660</v>
      </c>
      <c r="G175" s="31">
        <v>0</v>
      </c>
    </row>
    <row r="176" spans="1:7" ht="78.75" outlineLevel="3">
      <c r="A176" s="12" t="s">
        <v>167</v>
      </c>
      <c r="B176" s="13" t="s">
        <v>517</v>
      </c>
      <c r="C176" s="14"/>
      <c r="D176" s="14"/>
      <c r="E176" s="29">
        <v>4919779.16</v>
      </c>
      <c r="F176" s="29">
        <v>3732460</v>
      </c>
      <c r="G176" s="29">
        <v>0</v>
      </c>
    </row>
    <row r="177" spans="1:7" ht="47.25" outlineLevel="5">
      <c r="A177" s="15" t="s">
        <v>573</v>
      </c>
      <c r="B177" s="16" t="s">
        <v>168</v>
      </c>
      <c r="C177" s="16" t="s">
        <v>6</v>
      </c>
      <c r="D177" s="16" t="s">
        <v>114</v>
      </c>
      <c r="E177" s="30">
        <v>4919779.16</v>
      </c>
      <c r="F177" s="30">
        <v>3732460</v>
      </c>
      <c r="G177" s="30">
        <v>0</v>
      </c>
    </row>
    <row r="178" spans="1:7" ht="94.5" outlineLevel="2">
      <c r="A178" s="12" t="s">
        <v>169</v>
      </c>
      <c r="B178" s="13" t="s">
        <v>518</v>
      </c>
      <c r="C178" s="14"/>
      <c r="D178" s="14"/>
      <c r="E178" s="29">
        <v>4756000</v>
      </c>
      <c r="F178" s="29">
        <v>4954200</v>
      </c>
      <c r="G178" s="29">
        <v>0</v>
      </c>
    </row>
    <row r="179" spans="1:7" ht="47.25" outlineLevel="3">
      <c r="A179" s="15" t="s">
        <v>573</v>
      </c>
      <c r="B179" s="16" t="s">
        <v>170</v>
      </c>
      <c r="C179" s="16" t="s">
        <v>6</v>
      </c>
      <c r="D179" s="16" t="s">
        <v>114</v>
      </c>
      <c r="E179" s="30">
        <v>4460000</v>
      </c>
      <c r="F179" s="30">
        <v>4954200</v>
      </c>
      <c r="G179" s="30">
        <v>0</v>
      </c>
    </row>
    <row r="180" spans="1:7" ht="47.25" outlineLevel="5">
      <c r="A180" s="15" t="s">
        <v>573</v>
      </c>
      <c r="B180" s="16" t="s">
        <v>171</v>
      </c>
      <c r="C180" s="16" t="s">
        <v>6</v>
      </c>
      <c r="D180" s="16" t="s">
        <v>114</v>
      </c>
      <c r="E180" s="30">
        <v>296000</v>
      </c>
      <c r="F180" s="30">
        <v>0</v>
      </c>
      <c r="G180" s="30">
        <v>0</v>
      </c>
    </row>
    <row r="181" spans="1:7" ht="78.75" outlineLevel="5">
      <c r="A181" s="17" t="s">
        <v>172</v>
      </c>
      <c r="B181" s="18" t="s">
        <v>465</v>
      </c>
      <c r="C181" s="19"/>
      <c r="D181" s="19"/>
      <c r="E181" s="31">
        <v>1568533.61</v>
      </c>
      <c r="F181" s="31">
        <v>199039</v>
      </c>
      <c r="G181" s="31">
        <v>179039</v>
      </c>
    </row>
    <row r="182" spans="1:7" ht="47.25" outlineLevel="5">
      <c r="A182" s="12" t="s">
        <v>173</v>
      </c>
      <c r="B182" s="13" t="s">
        <v>519</v>
      </c>
      <c r="C182" s="14"/>
      <c r="D182" s="14"/>
      <c r="E182" s="29">
        <v>1397645.65</v>
      </c>
      <c r="F182" s="29">
        <v>20000</v>
      </c>
      <c r="G182" s="29">
        <v>0</v>
      </c>
    </row>
    <row r="183" spans="1:7" ht="47.25">
      <c r="A183" s="15" t="s">
        <v>573</v>
      </c>
      <c r="B183" s="16" t="s">
        <v>174</v>
      </c>
      <c r="C183" s="16" t="s">
        <v>6</v>
      </c>
      <c r="D183" s="16" t="s">
        <v>143</v>
      </c>
      <c r="E183" s="30">
        <v>14767.87</v>
      </c>
      <c r="F183" s="30">
        <v>20000</v>
      </c>
      <c r="G183" s="30">
        <v>0</v>
      </c>
    </row>
    <row r="184" spans="1:7" ht="94.5" outlineLevel="1">
      <c r="A184" s="15" t="s">
        <v>576</v>
      </c>
      <c r="B184" s="16" t="s">
        <v>174</v>
      </c>
      <c r="C184" s="16" t="s">
        <v>17</v>
      </c>
      <c r="D184" s="16" t="s">
        <v>114</v>
      </c>
      <c r="E184" s="30">
        <v>21457.69</v>
      </c>
      <c r="F184" s="30">
        <v>0</v>
      </c>
      <c r="G184" s="30">
        <v>0</v>
      </c>
    </row>
    <row r="185" spans="1:7" ht="47.25" outlineLevel="2">
      <c r="A185" s="15" t="s">
        <v>573</v>
      </c>
      <c r="B185" s="16" t="s">
        <v>174</v>
      </c>
      <c r="C185" s="16" t="s">
        <v>6</v>
      </c>
      <c r="D185" s="16" t="s">
        <v>114</v>
      </c>
      <c r="E185" s="30">
        <v>540561.09</v>
      </c>
      <c r="F185" s="30">
        <v>0</v>
      </c>
      <c r="G185" s="30">
        <v>0</v>
      </c>
    </row>
    <row r="186" spans="1:7" ht="47.25" outlineLevel="3">
      <c r="A186" s="15" t="s">
        <v>573</v>
      </c>
      <c r="B186" s="16" t="s">
        <v>175</v>
      </c>
      <c r="C186" s="16" t="s">
        <v>6</v>
      </c>
      <c r="D186" s="16" t="s">
        <v>143</v>
      </c>
      <c r="E186" s="30">
        <v>820859</v>
      </c>
      <c r="F186" s="30">
        <v>0</v>
      </c>
      <c r="G186" s="30">
        <v>0</v>
      </c>
    </row>
    <row r="187" spans="1:7" ht="47.25" outlineLevel="5">
      <c r="A187" s="12" t="s">
        <v>176</v>
      </c>
      <c r="B187" s="13" t="s">
        <v>520</v>
      </c>
      <c r="C187" s="14"/>
      <c r="D187" s="14"/>
      <c r="E187" s="29">
        <v>170887.96</v>
      </c>
      <c r="F187" s="29">
        <v>179039</v>
      </c>
      <c r="G187" s="29">
        <v>179039</v>
      </c>
    </row>
    <row r="188" spans="1:7" ht="94.5" outlineLevel="1">
      <c r="A188" s="15" t="s">
        <v>576</v>
      </c>
      <c r="B188" s="16" t="s">
        <v>177</v>
      </c>
      <c r="C188" s="16" t="s">
        <v>17</v>
      </c>
      <c r="D188" s="16" t="s">
        <v>114</v>
      </c>
      <c r="E188" s="30">
        <v>152357.96</v>
      </c>
      <c r="F188" s="30">
        <v>179039</v>
      </c>
      <c r="G188" s="30">
        <v>179039</v>
      </c>
    </row>
    <row r="189" spans="1:7" ht="47.25" outlineLevel="2">
      <c r="A189" s="15" t="s">
        <v>573</v>
      </c>
      <c r="B189" s="16" t="s">
        <v>177</v>
      </c>
      <c r="C189" s="16" t="s">
        <v>6</v>
      </c>
      <c r="D189" s="16" t="s">
        <v>114</v>
      </c>
      <c r="E189" s="30">
        <v>18530</v>
      </c>
      <c r="F189" s="30">
        <v>0</v>
      </c>
      <c r="G189" s="30">
        <v>0</v>
      </c>
    </row>
    <row r="190" spans="1:7" ht="78.75" outlineLevel="3">
      <c r="A190" s="9" t="s">
        <v>178</v>
      </c>
      <c r="B190" s="10" t="s">
        <v>443</v>
      </c>
      <c r="C190" s="11"/>
      <c r="D190" s="11"/>
      <c r="E190" s="28">
        <v>32573.65</v>
      </c>
      <c r="F190" s="28">
        <v>0</v>
      </c>
      <c r="G190" s="28">
        <v>0</v>
      </c>
    </row>
    <row r="191" spans="1:7" ht="63" outlineLevel="5">
      <c r="A191" s="12" t="s">
        <v>179</v>
      </c>
      <c r="B191" s="13" t="s">
        <v>521</v>
      </c>
      <c r="C191" s="14"/>
      <c r="D191" s="14"/>
      <c r="E191" s="29">
        <v>32573.65</v>
      </c>
      <c r="F191" s="29">
        <v>0</v>
      </c>
      <c r="G191" s="29">
        <v>0</v>
      </c>
    </row>
    <row r="192" spans="1:7" ht="47.25" outlineLevel="5">
      <c r="A192" s="15" t="s">
        <v>573</v>
      </c>
      <c r="B192" s="16" t="s">
        <v>180</v>
      </c>
      <c r="C192" s="16" t="s">
        <v>6</v>
      </c>
      <c r="D192" s="16" t="s">
        <v>72</v>
      </c>
      <c r="E192" s="30">
        <v>32573.65</v>
      </c>
      <c r="F192" s="30">
        <v>0</v>
      </c>
      <c r="G192" s="30">
        <v>0</v>
      </c>
    </row>
    <row r="193" spans="1:7" ht="47.25" outlineLevel="5">
      <c r="A193" s="9" t="s">
        <v>181</v>
      </c>
      <c r="B193" s="10" t="s">
        <v>444</v>
      </c>
      <c r="C193" s="11"/>
      <c r="D193" s="11"/>
      <c r="E193" s="28">
        <v>359460685.76999998</v>
      </c>
      <c r="F193" s="28">
        <v>306873318</v>
      </c>
      <c r="G193" s="28">
        <v>303481774</v>
      </c>
    </row>
    <row r="194" spans="1:7" ht="78.75" outlineLevel="3">
      <c r="A194" s="17" t="s">
        <v>182</v>
      </c>
      <c r="B194" s="18" t="s">
        <v>466</v>
      </c>
      <c r="C194" s="19"/>
      <c r="D194" s="19"/>
      <c r="E194" s="31">
        <v>315671856.31999999</v>
      </c>
      <c r="F194" s="31">
        <v>266635214</v>
      </c>
      <c r="G194" s="31">
        <v>267103523</v>
      </c>
    </row>
    <row r="195" spans="1:7" ht="47.25" outlineLevel="5">
      <c r="A195" s="12" t="s">
        <v>183</v>
      </c>
      <c r="B195" s="13" t="s">
        <v>522</v>
      </c>
      <c r="C195" s="14"/>
      <c r="D195" s="14"/>
      <c r="E195" s="29">
        <v>873622.62</v>
      </c>
      <c r="F195" s="29">
        <v>404381</v>
      </c>
      <c r="G195" s="29">
        <v>108920</v>
      </c>
    </row>
    <row r="196" spans="1:7" ht="31.5">
      <c r="A196" s="15" t="s">
        <v>574</v>
      </c>
      <c r="B196" s="16" t="s">
        <v>184</v>
      </c>
      <c r="C196" s="16" t="s">
        <v>8</v>
      </c>
      <c r="D196" s="16" t="s">
        <v>27</v>
      </c>
      <c r="E196" s="30">
        <v>253500</v>
      </c>
      <c r="F196" s="30">
        <v>0</v>
      </c>
      <c r="G196" s="30">
        <v>0</v>
      </c>
    </row>
    <row r="197" spans="1:7" ht="47.25" outlineLevel="2">
      <c r="A197" s="15" t="s">
        <v>573</v>
      </c>
      <c r="B197" s="16" t="s">
        <v>185</v>
      </c>
      <c r="C197" s="16" t="s">
        <v>6</v>
      </c>
      <c r="D197" s="16" t="s">
        <v>27</v>
      </c>
      <c r="E197" s="30">
        <v>285348.94</v>
      </c>
      <c r="F197" s="30">
        <v>290461</v>
      </c>
      <c r="G197" s="30">
        <v>0</v>
      </c>
    </row>
    <row r="198" spans="1:7" ht="31.5" outlineLevel="3">
      <c r="A198" s="15" t="s">
        <v>574</v>
      </c>
      <c r="B198" s="16" t="s">
        <v>185</v>
      </c>
      <c r="C198" s="16" t="s">
        <v>8</v>
      </c>
      <c r="D198" s="16" t="s">
        <v>27</v>
      </c>
      <c r="E198" s="30">
        <v>49300</v>
      </c>
      <c r="F198" s="30">
        <v>0</v>
      </c>
      <c r="G198" s="30">
        <v>0</v>
      </c>
    </row>
    <row r="199" spans="1:7" ht="47.25" outlineLevel="5">
      <c r="A199" s="15" t="s">
        <v>573</v>
      </c>
      <c r="B199" s="16" t="s">
        <v>186</v>
      </c>
      <c r="C199" s="16" t="s">
        <v>6</v>
      </c>
      <c r="D199" s="16" t="s">
        <v>27</v>
      </c>
      <c r="E199" s="30">
        <v>4000</v>
      </c>
      <c r="F199" s="30">
        <v>5000</v>
      </c>
      <c r="G199" s="30">
        <v>0</v>
      </c>
    </row>
    <row r="200" spans="1:7" ht="47.25" outlineLevel="3">
      <c r="A200" s="15" t="s">
        <v>577</v>
      </c>
      <c r="B200" s="16" t="s">
        <v>187</v>
      </c>
      <c r="C200" s="16" t="s">
        <v>26</v>
      </c>
      <c r="D200" s="16" t="s">
        <v>188</v>
      </c>
      <c r="E200" s="30">
        <v>32400</v>
      </c>
      <c r="F200" s="30">
        <v>0</v>
      </c>
      <c r="G200" s="30">
        <v>0</v>
      </c>
    </row>
    <row r="201" spans="1:7" ht="47.25" outlineLevel="5">
      <c r="A201" s="15" t="s">
        <v>577</v>
      </c>
      <c r="B201" s="16" t="s">
        <v>189</v>
      </c>
      <c r="C201" s="16" t="s">
        <v>26</v>
      </c>
      <c r="D201" s="16" t="s">
        <v>188</v>
      </c>
      <c r="E201" s="30">
        <v>32400</v>
      </c>
      <c r="F201" s="30">
        <v>0</v>
      </c>
      <c r="G201" s="30">
        <v>0</v>
      </c>
    </row>
    <row r="202" spans="1:7" ht="47.25">
      <c r="A202" s="15" t="s">
        <v>577</v>
      </c>
      <c r="B202" s="16" t="s">
        <v>190</v>
      </c>
      <c r="C202" s="16" t="s">
        <v>26</v>
      </c>
      <c r="D202" s="16" t="s">
        <v>188</v>
      </c>
      <c r="E202" s="30">
        <v>32400</v>
      </c>
      <c r="F202" s="30">
        <v>0</v>
      </c>
      <c r="G202" s="30">
        <v>0</v>
      </c>
    </row>
    <row r="203" spans="1:7" ht="47.25" outlineLevel="2">
      <c r="A203" s="15" t="s">
        <v>577</v>
      </c>
      <c r="B203" s="16" t="s">
        <v>191</v>
      </c>
      <c r="C203" s="16" t="s">
        <v>26</v>
      </c>
      <c r="D203" s="16" t="s">
        <v>192</v>
      </c>
      <c r="E203" s="30">
        <v>35560</v>
      </c>
      <c r="F203" s="30">
        <v>37400</v>
      </c>
      <c r="G203" s="30">
        <v>37400</v>
      </c>
    </row>
    <row r="204" spans="1:7" ht="47.25" outlineLevel="3">
      <c r="A204" s="15" t="s">
        <v>577</v>
      </c>
      <c r="B204" s="16" t="s">
        <v>193</v>
      </c>
      <c r="C204" s="16" t="s">
        <v>26</v>
      </c>
      <c r="D204" s="16" t="s">
        <v>192</v>
      </c>
      <c r="E204" s="30">
        <v>67313.679999999993</v>
      </c>
      <c r="F204" s="30">
        <v>37400</v>
      </c>
      <c r="G204" s="30">
        <v>37400</v>
      </c>
    </row>
    <row r="205" spans="1:7" ht="47.25" outlineLevel="5">
      <c r="A205" s="15" t="s">
        <v>577</v>
      </c>
      <c r="B205" s="16" t="s">
        <v>194</v>
      </c>
      <c r="C205" s="16" t="s">
        <v>26</v>
      </c>
      <c r="D205" s="16" t="s">
        <v>195</v>
      </c>
      <c r="E205" s="30">
        <v>31400</v>
      </c>
      <c r="F205" s="30">
        <v>34120</v>
      </c>
      <c r="G205" s="30">
        <v>34120</v>
      </c>
    </row>
    <row r="206" spans="1:7" ht="47.25" outlineLevel="5">
      <c r="A206" s="15" t="s">
        <v>577</v>
      </c>
      <c r="B206" s="16" t="s">
        <v>196</v>
      </c>
      <c r="C206" s="16" t="s">
        <v>26</v>
      </c>
      <c r="D206" s="16" t="s">
        <v>192</v>
      </c>
      <c r="E206" s="30">
        <v>50000</v>
      </c>
      <c r="F206" s="30">
        <v>0</v>
      </c>
      <c r="G206" s="30">
        <v>0</v>
      </c>
    </row>
    <row r="207" spans="1:7" ht="63" outlineLevel="3">
      <c r="A207" s="12" t="s">
        <v>197</v>
      </c>
      <c r="B207" s="13" t="s">
        <v>523</v>
      </c>
      <c r="C207" s="14"/>
      <c r="D207" s="14"/>
      <c r="E207" s="29">
        <v>12283059.119999999</v>
      </c>
      <c r="F207" s="29">
        <v>2820741</v>
      </c>
      <c r="G207" s="29">
        <v>2820741</v>
      </c>
    </row>
    <row r="208" spans="1:7" ht="47.25" outlineLevel="5">
      <c r="A208" s="15" t="s">
        <v>577</v>
      </c>
      <c r="B208" s="16" t="s">
        <v>198</v>
      </c>
      <c r="C208" s="16" t="s">
        <v>26</v>
      </c>
      <c r="D208" s="16" t="s">
        <v>188</v>
      </c>
      <c r="E208" s="30">
        <v>0</v>
      </c>
      <c r="F208" s="30">
        <v>112300</v>
      </c>
      <c r="G208" s="30">
        <v>112300</v>
      </c>
    </row>
    <row r="209" spans="1:7" ht="47.25" outlineLevel="3">
      <c r="A209" s="15" t="s">
        <v>577</v>
      </c>
      <c r="B209" s="16" t="s">
        <v>199</v>
      </c>
      <c r="C209" s="16" t="s">
        <v>26</v>
      </c>
      <c r="D209" s="16" t="s">
        <v>188</v>
      </c>
      <c r="E209" s="30">
        <v>442377</v>
      </c>
      <c r="F209" s="30">
        <v>111170</v>
      </c>
      <c r="G209" s="30">
        <v>111170</v>
      </c>
    </row>
    <row r="210" spans="1:7" ht="47.25" outlineLevel="5">
      <c r="A210" s="15" t="s">
        <v>577</v>
      </c>
      <c r="B210" s="16" t="s">
        <v>200</v>
      </c>
      <c r="C210" s="16" t="s">
        <v>26</v>
      </c>
      <c r="D210" s="16" t="s">
        <v>188</v>
      </c>
      <c r="E210" s="30">
        <v>0</v>
      </c>
      <c r="F210" s="30">
        <v>112068</v>
      </c>
      <c r="G210" s="30">
        <v>112068</v>
      </c>
    </row>
    <row r="211" spans="1:7" ht="47.25" outlineLevel="3">
      <c r="A211" s="15" t="s">
        <v>577</v>
      </c>
      <c r="B211" s="16" t="s">
        <v>201</v>
      </c>
      <c r="C211" s="16" t="s">
        <v>26</v>
      </c>
      <c r="D211" s="16" t="s">
        <v>192</v>
      </c>
      <c r="E211" s="30">
        <v>651998.69999999995</v>
      </c>
      <c r="F211" s="30">
        <v>163423</v>
      </c>
      <c r="G211" s="30">
        <v>163423</v>
      </c>
    </row>
    <row r="212" spans="1:7" ht="47.25" outlineLevel="5">
      <c r="A212" s="15" t="s">
        <v>577</v>
      </c>
      <c r="B212" s="16" t="s">
        <v>202</v>
      </c>
      <c r="C212" s="16" t="s">
        <v>26</v>
      </c>
      <c r="D212" s="16" t="s">
        <v>192</v>
      </c>
      <c r="E212" s="30">
        <v>200000</v>
      </c>
      <c r="F212" s="30">
        <v>0</v>
      </c>
      <c r="G212" s="30">
        <v>0</v>
      </c>
    </row>
    <row r="213" spans="1:7" ht="47.25">
      <c r="A213" s="15" t="s">
        <v>577</v>
      </c>
      <c r="B213" s="16" t="s">
        <v>203</v>
      </c>
      <c r="C213" s="16" t="s">
        <v>26</v>
      </c>
      <c r="D213" s="16" t="s">
        <v>192</v>
      </c>
      <c r="E213" s="30">
        <v>1878549.21</v>
      </c>
      <c r="F213" s="30">
        <v>339260</v>
      </c>
      <c r="G213" s="30">
        <v>339260</v>
      </c>
    </row>
    <row r="214" spans="1:7" ht="47.25" outlineLevel="1">
      <c r="A214" s="15" t="s">
        <v>577</v>
      </c>
      <c r="B214" s="16" t="s">
        <v>204</v>
      </c>
      <c r="C214" s="16" t="s">
        <v>26</v>
      </c>
      <c r="D214" s="16" t="s">
        <v>195</v>
      </c>
      <c r="E214" s="30">
        <v>312535.69</v>
      </c>
      <c r="F214" s="30">
        <v>0</v>
      </c>
      <c r="G214" s="30">
        <v>0</v>
      </c>
    </row>
    <row r="215" spans="1:7" ht="47.25" outlineLevel="2">
      <c r="A215" s="15" t="s">
        <v>577</v>
      </c>
      <c r="B215" s="16" t="s">
        <v>205</v>
      </c>
      <c r="C215" s="16" t="s">
        <v>26</v>
      </c>
      <c r="D215" s="16" t="s">
        <v>195</v>
      </c>
      <c r="E215" s="30">
        <v>0</v>
      </c>
      <c r="F215" s="30">
        <v>79120</v>
      </c>
      <c r="G215" s="30">
        <v>79120</v>
      </c>
    </row>
    <row r="216" spans="1:7" ht="47.25" outlineLevel="3">
      <c r="A216" s="15" t="s">
        <v>577</v>
      </c>
      <c r="B216" s="16" t="s">
        <v>206</v>
      </c>
      <c r="C216" s="16" t="s">
        <v>26</v>
      </c>
      <c r="D216" s="16" t="s">
        <v>188</v>
      </c>
      <c r="E216" s="30">
        <v>0</v>
      </c>
      <c r="F216" s="30">
        <v>0</v>
      </c>
      <c r="G216" s="30">
        <v>575000</v>
      </c>
    </row>
    <row r="217" spans="1:7" ht="47.25" outlineLevel="5">
      <c r="A217" s="15" t="s">
        <v>573</v>
      </c>
      <c r="B217" s="16" t="s">
        <v>207</v>
      </c>
      <c r="C217" s="16" t="s">
        <v>6</v>
      </c>
      <c r="D217" s="16" t="s">
        <v>188</v>
      </c>
      <c r="E217" s="30">
        <v>401411.12</v>
      </c>
      <c r="F217" s="30">
        <v>0</v>
      </c>
      <c r="G217" s="30">
        <v>0</v>
      </c>
    </row>
    <row r="218" spans="1:7" ht="47.25" outlineLevel="3">
      <c r="A218" s="15" t="s">
        <v>577</v>
      </c>
      <c r="B218" s="16" t="s">
        <v>207</v>
      </c>
      <c r="C218" s="16" t="s">
        <v>26</v>
      </c>
      <c r="D218" s="16" t="s">
        <v>188</v>
      </c>
      <c r="E218" s="30">
        <v>169588.88</v>
      </c>
      <c r="F218" s="30">
        <v>575000</v>
      </c>
      <c r="G218" s="30">
        <v>0</v>
      </c>
    </row>
    <row r="219" spans="1:7" ht="47.25" outlineLevel="5">
      <c r="A219" s="15" t="s">
        <v>577</v>
      </c>
      <c r="B219" s="16" t="s">
        <v>208</v>
      </c>
      <c r="C219" s="16" t="s">
        <v>26</v>
      </c>
      <c r="D219" s="16" t="s">
        <v>192</v>
      </c>
      <c r="E219" s="30">
        <v>13920</v>
      </c>
      <c r="F219" s="30">
        <v>1081000</v>
      </c>
      <c r="G219" s="30">
        <v>0</v>
      </c>
    </row>
    <row r="220" spans="1:7" ht="47.25" outlineLevel="3">
      <c r="A220" s="15" t="s">
        <v>573</v>
      </c>
      <c r="B220" s="16" t="s">
        <v>209</v>
      </c>
      <c r="C220" s="16" t="s">
        <v>6</v>
      </c>
      <c r="D220" s="16" t="s">
        <v>192</v>
      </c>
      <c r="E220" s="30">
        <v>886680.51</v>
      </c>
      <c r="F220" s="30">
        <v>0</v>
      </c>
      <c r="G220" s="30">
        <v>0</v>
      </c>
    </row>
    <row r="221" spans="1:7" ht="47.25" outlineLevel="5">
      <c r="A221" s="15" t="s">
        <v>577</v>
      </c>
      <c r="B221" s="16" t="s">
        <v>209</v>
      </c>
      <c r="C221" s="16" t="s">
        <v>26</v>
      </c>
      <c r="D221" s="16" t="s">
        <v>192</v>
      </c>
      <c r="E221" s="30">
        <v>184399.49</v>
      </c>
      <c r="F221" s="30">
        <v>0</v>
      </c>
      <c r="G221" s="30">
        <v>1081000</v>
      </c>
    </row>
    <row r="222" spans="1:7" ht="47.25" outlineLevel="3">
      <c r="A222" s="15" t="s">
        <v>573</v>
      </c>
      <c r="B222" s="16" t="s">
        <v>210</v>
      </c>
      <c r="C222" s="16" t="s">
        <v>6</v>
      </c>
      <c r="D222" s="16" t="s">
        <v>188</v>
      </c>
      <c r="E222" s="30">
        <v>341930</v>
      </c>
      <c r="F222" s="30">
        <v>0</v>
      </c>
      <c r="G222" s="30">
        <v>0</v>
      </c>
    </row>
    <row r="223" spans="1:7" ht="47.25" outlineLevel="5">
      <c r="A223" s="15" t="s">
        <v>577</v>
      </c>
      <c r="B223" s="16" t="s">
        <v>210</v>
      </c>
      <c r="C223" s="16" t="s">
        <v>26</v>
      </c>
      <c r="D223" s="16" t="s">
        <v>188</v>
      </c>
      <c r="E223" s="30">
        <v>126449.17</v>
      </c>
      <c r="F223" s="30">
        <v>0</v>
      </c>
      <c r="G223" s="30">
        <v>0</v>
      </c>
    </row>
    <row r="224" spans="1:7" ht="47.25" outlineLevel="2">
      <c r="A224" s="15" t="s">
        <v>573</v>
      </c>
      <c r="B224" s="16" t="s">
        <v>211</v>
      </c>
      <c r="C224" s="16" t="s">
        <v>6</v>
      </c>
      <c r="D224" s="16" t="s">
        <v>188</v>
      </c>
      <c r="E224" s="30">
        <v>1152063.07</v>
      </c>
      <c r="F224" s="30">
        <v>0</v>
      </c>
      <c r="G224" s="30">
        <v>0</v>
      </c>
    </row>
    <row r="225" spans="1:7" ht="47.25" outlineLevel="3">
      <c r="A225" s="15" t="s">
        <v>577</v>
      </c>
      <c r="B225" s="16" t="s">
        <v>211</v>
      </c>
      <c r="C225" s="16" t="s">
        <v>26</v>
      </c>
      <c r="D225" s="16" t="s">
        <v>188</v>
      </c>
      <c r="E225" s="30">
        <v>265930</v>
      </c>
      <c r="F225" s="30">
        <v>0</v>
      </c>
      <c r="G225" s="30">
        <v>0</v>
      </c>
    </row>
    <row r="226" spans="1:7" ht="47.25" outlineLevel="5">
      <c r="A226" s="15" t="s">
        <v>573</v>
      </c>
      <c r="B226" s="16" t="s">
        <v>212</v>
      </c>
      <c r="C226" s="16" t="s">
        <v>6</v>
      </c>
      <c r="D226" s="16" t="s">
        <v>188</v>
      </c>
      <c r="E226" s="30">
        <v>931867.92</v>
      </c>
      <c r="F226" s="30">
        <v>0</v>
      </c>
      <c r="G226" s="30">
        <v>0</v>
      </c>
    </row>
    <row r="227" spans="1:7" ht="47.25" outlineLevel="1">
      <c r="A227" s="15" t="s">
        <v>577</v>
      </c>
      <c r="B227" s="16" t="s">
        <v>212</v>
      </c>
      <c r="C227" s="16" t="s">
        <v>26</v>
      </c>
      <c r="D227" s="16" t="s">
        <v>188</v>
      </c>
      <c r="E227" s="30">
        <v>501790</v>
      </c>
      <c r="F227" s="30">
        <v>0</v>
      </c>
      <c r="G227" s="30">
        <v>0</v>
      </c>
    </row>
    <row r="228" spans="1:7" ht="47.25" outlineLevel="2">
      <c r="A228" s="15" t="s">
        <v>573</v>
      </c>
      <c r="B228" s="16" t="s">
        <v>213</v>
      </c>
      <c r="C228" s="16" t="s">
        <v>6</v>
      </c>
      <c r="D228" s="16" t="s">
        <v>192</v>
      </c>
      <c r="E228" s="30">
        <v>934344.44</v>
      </c>
      <c r="F228" s="30">
        <v>0</v>
      </c>
      <c r="G228" s="30">
        <v>0</v>
      </c>
    </row>
    <row r="229" spans="1:7" ht="47.25" outlineLevel="3">
      <c r="A229" s="15" t="s">
        <v>577</v>
      </c>
      <c r="B229" s="16" t="s">
        <v>213</v>
      </c>
      <c r="C229" s="16" t="s">
        <v>26</v>
      </c>
      <c r="D229" s="16" t="s">
        <v>192</v>
      </c>
      <c r="E229" s="30">
        <v>502666.86</v>
      </c>
      <c r="F229" s="30">
        <v>0</v>
      </c>
      <c r="G229" s="30">
        <v>0</v>
      </c>
    </row>
    <row r="230" spans="1:7" ht="47.25" outlineLevel="5">
      <c r="A230" s="15" t="s">
        <v>573</v>
      </c>
      <c r="B230" s="16" t="s">
        <v>214</v>
      </c>
      <c r="C230" s="16" t="s">
        <v>6</v>
      </c>
      <c r="D230" s="16" t="s">
        <v>192</v>
      </c>
      <c r="E230" s="30">
        <v>503282</v>
      </c>
      <c r="F230" s="30">
        <v>0</v>
      </c>
      <c r="G230" s="30">
        <v>0</v>
      </c>
    </row>
    <row r="231" spans="1:7" ht="47.25" outlineLevel="5">
      <c r="A231" s="15" t="s">
        <v>577</v>
      </c>
      <c r="B231" s="16" t="s">
        <v>214</v>
      </c>
      <c r="C231" s="16" t="s">
        <v>26</v>
      </c>
      <c r="D231" s="16" t="s">
        <v>192</v>
      </c>
      <c r="E231" s="30">
        <v>505000</v>
      </c>
      <c r="F231" s="30">
        <v>0</v>
      </c>
      <c r="G231" s="30">
        <v>0</v>
      </c>
    </row>
    <row r="232" spans="1:7" ht="47.25" outlineLevel="3">
      <c r="A232" s="15" t="s">
        <v>573</v>
      </c>
      <c r="B232" s="16" t="s">
        <v>215</v>
      </c>
      <c r="C232" s="16" t="s">
        <v>6</v>
      </c>
      <c r="D232" s="16" t="s">
        <v>195</v>
      </c>
      <c r="E232" s="30">
        <v>961470.75</v>
      </c>
      <c r="F232" s="30">
        <v>0</v>
      </c>
      <c r="G232" s="30">
        <v>0</v>
      </c>
    </row>
    <row r="233" spans="1:7" ht="47.25" outlineLevel="5">
      <c r="A233" s="15" t="s">
        <v>577</v>
      </c>
      <c r="B233" s="16" t="s">
        <v>215</v>
      </c>
      <c r="C233" s="16" t="s">
        <v>26</v>
      </c>
      <c r="D233" s="16" t="s">
        <v>195</v>
      </c>
      <c r="E233" s="30">
        <v>167404.31</v>
      </c>
      <c r="F233" s="30">
        <v>0</v>
      </c>
      <c r="G233" s="30">
        <v>0</v>
      </c>
    </row>
    <row r="234" spans="1:7" ht="47.25" outlineLevel="2">
      <c r="A234" s="15" t="s">
        <v>577</v>
      </c>
      <c r="B234" s="16" t="s">
        <v>216</v>
      </c>
      <c r="C234" s="16" t="s">
        <v>26</v>
      </c>
      <c r="D234" s="16" t="s">
        <v>188</v>
      </c>
      <c r="E234" s="30">
        <v>0</v>
      </c>
      <c r="F234" s="30">
        <v>0</v>
      </c>
      <c r="G234" s="30">
        <v>85900</v>
      </c>
    </row>
    <row r="235" spans="1:7" ht="47.25" outlineLevel="3">
      <c r="A235" s="15" t="s">
        <v>573</v>
      </c>
      <c r="B235" s="16" t="s">
        <v>217</v>
      </c>
      <c r="C235" s="16" t="s">
        <v>6</v>
      </c>
      <c r="D235" s="16" t="s">
        <v>188</v>
      </c>
      <c r="E235" s="30">
        <v>59980.97</v>
      </c>
      <c r="F235" s="30">
        <v>0</v>
      </c>
      <c r="G235" s="30">
        <v>0</v>
      </c>
    </row>
    <row r="236" spans="1:7" ht="47.25" outlineLevel="5">
      <c r="A236" s="15" t="s">
        <v>577</v>
      </c>
      <c r="B236" s="16" t="s">
        <v>217</v>
      </c>
      <c r="C236" s="16" t="s">
        <v>26</v>
      </c>
      <c r="D236" s="16" t="s">
        <v>188</v>
      </c>
      <c r="E236" s="30">
        <v>25319.03</v>
      </c>
      <c r="F236" s="30">
        <v>85900</v>
      </c>
      <c r="G236" s="30">
        <v>0</v>
      </c>
    </row>
    <row r="237" spans="1:7" ht="47.25" outlineLevel="3">
      <c r="A237" s="15" t="s">
        <v>577</v>
      </c>
      <c r="B237" s="16" t="s">
        <v>218</v>
      </c>
      <c r="C237" s="16" t="s">
        <v>26</v>
      </c>
      <c r="D237" s="16" t="s">
        <v>192</v>
      </c>
      <c r="E237" s="30">
        <v>2080</v>
      </c>
      <c r="F237" s="30">
        <v>161500</v>
      </c>
      <c r="G237" s="30">
        <v>0</v>
      </c>
    </row>
    <row r="238" spans="1:7" ht="47.25" outlineLevel="5">
      <c r="A238" s="15" t="s">
        <v>573</v>
      </c>
      <c r="B238" s="16" t="s">
        <v>219</v>
      </c>
      <c r="C238" s="16" t="s">
        <v>6</v>
      </c>
      <c r="D238" s="16" t="s">
        <v>192</v>
      </c>
      <c r="E238" s="30">
        <v>132492.49</v>
      </c>
      <c r="F238" s="30">
        <v>0</v>
      </c>
      <c r="G238" s="30">
        <v>0</v>
      </c>
    </row>
    <row r="239" spans="1:7" ht="47.25" outlineLevel="1">
      <c r="A239" s="15" t="s">
        <v>577</v>
      </c>
      <c r="B239" s="16" t="s">
        <v>219</v>
      </c>
      <c r="C239" s="16" t="s">
        <v>26</v>
      </c>
      <c r="D239" s="16" t="s">
        <v>192</v>
      </c>
      <c r="E239" s="30">
        <v>27527.51</v>
      </c>
      <c r="F239" s="30">
        <v>0</v>
      </c>
      <c r="G239" s="30">
        <v>161500</v>
      </c>
    </row>
    <row r="240" spans="1:7" ht="31.5" outlineLevel="2">
      <c r="A240" s="12" t="s">
        <v>220</v>
      </c>
      <c r="B240" s="13" t="s">
        <v>524</v>
      </c>
      <c r="C240" s="14"/>
      <c r="D240" s="14"/>
      <c r="E240" s="29">
        <v>270434812.07999998</v>
      </c>
      <c r="F240" s="29">
        <v>238135963</v>
      </c>
      <c r="G240" s="29">
        <v>238899733</v>
      </c>
    </row>
    <row r="241" spans="1:7" ht="47.25" outlineLevel="3">
      <c r="A241" s="15" t="s">
        <v>577</v>
      </c>
      <c r="B241" s="16" t="s">
        <v>221</v>
      </c>
      <c r="C241" s="16" t="s">
        <v>26</v>
      </c>
      <c r="D241" s="16" t="s">
        <v>188</v>
      </c>
      <c r="E241" s="30">
        <v>4566108.91</v>
      </c>
      <c r="F241" s="30">
        <v>1668070</v>
      </c>
      <c r="G241" s="30">
        <v>1707294</v>
      </c>
    </row>
    <row r="242" spans="1:7" ht="47.25" outlineLevel="5">
      <c r="A242" s="15" t="s">
        <v>577</v>
      </c>
      <c r="B242" s="16" t="s">
        <v>222</v>
      </c>
      <c r="C242" s="16" t="s">
        <v>26</v>
      </c>
      <c r="D242" s="16" t="s">
        <v>188</v>
      </c>
      <c r="E242" s="30">
        <v>7929327.7300000004</v>
      </c>
      <c r="F242" s="30">
        <v>8079506</v>
      </c>
      <c r="G242" s="30">
        <v>8079506</v>
      </c>
    </row>
    <row r="243" spans="1:7" ht="47.25" outlineLevel="5">
      <c r="A243" s="15" t="s">
        <v>577</v>
      </c>
      <c r="B243" s="16" t="s">
        <v>223</v>
      </c>
      <c r="C243" s="16" t="s">
        <v>26</v>
      </c>
      <c r="D243" s="16" t="s">
        <v>188</v>
      </c>
      <c r="E243" s="30">
        <v>7754266.3300000001</v>
      </c>
      <c r="F243" s="30">
        <v>2962409</v>
      </c>
      <c r="G243" s="30">
        <v>3001441</v>
      </c>
    </row>
    <row r="244" spans="1:7" ht="47.25" outlineLevel="5">
      <c r="A244" s="15" t="s">
        <v>577</v>
      </c>
      <c r="B244" s="16" t="s">
        <v>224</v>
      </c>
      <c r="C244" s="16" t="s">
        <v>26</v>
      </c>
      <c r="D244" s="16" t="s">
        <v>188</v>
      </c>
      <c r="E244" s="30">
        <v>16945553.32</v>
      </c>
      <c r="F244" s="30">
        <v>17112420</v>
      </c>
      <c r="G244" s="30">
        <v>17112420</v>
      </c>
    </row>
    <row r="245" spans="1:7" ht="47.25" outlineLevel="5">
      <c r="A245" s="15" t="s">
        <v>577</v>
      </c>
      <c r="B245" s="16" t="s">
        <v>225</v>
      </c>
      <c r="C245" s="16" t="s">
        <v>26</v>
      </c>
      <c r="D245" s="16" t="s">
        <v>188</v>
      </c>
      <c r="E245" s="30">
        <v>7952148</v>
      </c>
      <c r="F245" s="30">
        <v>3040403</v>
      </c>
      <c r="G245" s="30">
        <v>3048297</v>
      </c>
    </row>
    <row r="246" spans="1:7" ht="47.25" outlineLevel="3">
      <c r="A246" s="15" t="s">
        <v>577</v>
      </c>
      <c r="B246" s="16" t="s">
        <v>226</v>
      </c>
      <c r="C246" s="16" t="s">
        <v>26</v>
      </c>
      <c r="D246" s="16" t="s">
        <v>188</v>
      </c>
      <c r="E246" s="30">
        <v>8689386.0600000005</v>
      </c>
      <c r="F246" s="30">
        <v>8497265</v>
      </c>
      <c r="G246" s="30">
        <v>8497265</v>
      </c>
    </row>
    <row r="247" spans="1:7" ht="47.25" outlineLevel="5">
      <c r="A247" s="15" t="s">
        <v>577</v>
      </c>
      <c r="B247" s="16" t="s">
        <v>227</v>
      </c>
      <c r="C247" s="16" t="s">
        <v>26</v>
      </c>
      <c r="D247" s="16" t="s">
        <v>192</v>
      </c>
      <c r="E247" s="30">
        <v>8166127</v>
      </c>
      <c r="F247" s="30">
        <v>2324744</v>
      </c>
      <c r="G247" s="30">
        <v>2358738</v>
      </c>
    </row>
    <row r="248" spans="1:7" ht="47.25" outlineLevel="3">
      <c r="A248" s="15" t="s">
        <v>577</v>
      </c>
      <c r="B248" s="16" t="s">
        <v>228</v>
      </c>
      <c r="C248" s="16" t="s">
        <v>26</v>
      </c>
      <c r="D248" s="16" t="s">
        <v>192</v>
      </c>
      <c r="E248" s="30">
        <v>8742590</v>
      </c>
      <c r="F248" s="30">
        <v>2755972</v>
      </c>
      <c r="G248" s="30">
        <v>2805317</v>
      </c>
    </row>
    <row r="249" spans="1:7" ht="47.25" outlineLevel="5">
      <c r="A249" s="15" t="s">
        <v>577</v>
      </c>
      <c r="B249" s="16" t="s">
        <v>229</v>
      </c>
      <c r="C249" s="16" t="s">
        <v>26</v>
      </c>
      <c r="D249" s="16" t="s">
        <v>195</v>
      </c>
      <c r="E249" s="30">
        <v>4417823.97</v>
      </c>
      <c r="F249" s="30">
        <v>1761844</v>
      </c>
      <c r="G249" s="30">
        <v>2356125</v>
      </c>
    </row>
    <row r="250" spans="1:7" ht="47.25" outlineLevel="3">
      <c r="A250" s="15" t="s">
        <v>577</v>
      </c>
      <c r="B250" s="16" t="s">
        <v>230</v>
      </c>
      <c r="C250" s="16" t="s">
        <v>26</v>
      </c>
      <c r="D250" s="16" t="s">
        <v>195</v>
      </c>
      <c r="E250" s="30">
        <v>4907314.53</v>
      </c>
      <c r="F250" s="30">
        <v>7202333</v>
      </c>
      <c r="G250" s="30">
        <v>7202333</v>
      </c>
    </row>
    <row r="251" spans="1:7" ht="47.25" outlineLevel="5">
      <c r="A251" s="15" t="s">
        <v>577</v>
      </c>
      <c r="B251" s="16" t="s">
        <v>231</v>
      </c>
      <c r="C251" s="16" t="s">
        <v>26</v>
      </c>
      <c r="D251" s="16" t="s">
        <v>195</v>
      </c>
      <c r="E251" s="30">
        <v>6663027.8899999997</v>
      </c>
      <c r="F251" s="30">
        <v>7369097</v>
      </c>
      <c r="G251" s="30">
        <v>7369097</v>
      </c>
    </row>
    <row r="252" spans="1:7" ht="47.25" outlineLevel="3">
      <c r="A252" s="15" t="s">
        <v>577</v>
      </c>
      <c r="B252" s="16" t="s">
        <v>232</v>
      </c>
      <c r="C252" s="16" t="s">
        <v>26</v>
      </c>
      <c r="D252" s="16" t="s">
        <v>195</v>
      </c>
      <c r="E252" s="30">
        <v>2021091</v>
      </c>
      <c r="F252" s="30">
        <v>1702500</v>
      </c>
      <c r="G252" s="30">
        <v>1702500</v>
      </c>
    </row>
    <row r="253" spans="1:7" ht="47.25" outlineLevel="5">
      <c r="A253" s="15" t="s">
        <v>577</v>
      </c>
      <c r="B253" s="16" t="s">
        <v>233</v>
      </c>
      <c r="C253" s="16" t="s">
        <v>26</v>
      </c>
      <c r="D253" s="16" t="s">
        <v>192</v>
      </c>
      <c r="E253" s="30">
        <v>48681027.789999999</v>
      </c>
      <c r="F253" s="30">
        <v>50786000</v>
      </c>
      <c r="G253" s="30">
        <v>50786000</v>
      </c>
    </row>
    <row r="254" spans="1:7" ht="47.25" outlineLevel="1">
      <c r="A254" s="15" t="s">
        <v>577</v>
      </c>
      <c r="B254" s="16" t="s">
        <v>234</v>
      </c>
      <c r="C254" s="16" t="s">
        <v>26</v>
      </c>
      <c r="D254" s="16" t="s">
        <v>192</v>
      </c>
      <c r="E254" s="30">
        <v>56345631</v>
      </c>
      <c r="F254" s="30">
        <v>52450800</v>
      </c>
      <c r="G254" s="30">
        <v>52450800</v>
      </c>
    </row>
    <row r="255" spans="1:7" ht="47.25" outlineLevel="2">
      <c r="A255" s="15" t="s">
        <v>577</v>
      </c>
      <c r="B255" s="16" t="s">
        <v>235</v>
      </c>
      <c r="C255" s="16" t="s">
        <v>26</v>
      </c>
      <c r="D255" s="16" t="s">
        <v>188</v>
      </c>
      <c r="E255" s="30">
        <v>14096160</v>
      </c>
      <c r="F255" s="30">
        <v>14128400</v>
      </c>
      <c r="G255" s="30">
        <v>14128400</v>
      </c>
    </row>
    <row r="256" spans="1:7" ht="47.25" outlineLevel="3">
      <c r="A256" s="15" t="s">
        <v>577</v>
      </c>
      <c r="B256" s="16" t="s">
        <v>236</v>
      </c>
      <c r="C256" s="16" t="s">
        <v>26</v>
      </c>
      <c r="D256" s="16" t="s">
        <v>188</v>
      </c>
      <c r="E256" s="30">
        <v>30563325.010000002</v>
      </c>
      <c r="F256" s="30">
        <v>33650100</v>
      </c>
      <c r="G256" s="30">
        <v>33650100</v>
      </c>
    </row>
    <row r="257" spans="1:7" ht="47.25" outlineLevel="5">
      <c r="A257" s="15" t="s">
        <v>577</v>
      </c>
      <c r="B257" s="16" t="s">
        <v>237</v>
      </c>
      <c r="C257" s="16" t="s">
        <v>26</v>
      </c>
      <c r="D257" s="16" t="s">
        <v>188</v>
      </c>
      <c r="E257" s="30">
        <v>15251500</v>
      </c>
      <c r="F257" s="30">
        <v>15693500</v>
      </c>
      <c r="G257" s="30">
        <v>15693500</v>
      </c>
    </row>
    <row r="258" spans="1:7" ht="47.25" outlineLevel="3">
      <c r="A258" s="15" t="s">
        <v>577</v>
      </c>
      <c r="B258" s="16" t="s">
        <v>238</v>
      </c>
      <c r="C258" s="16" t="s">
        <v>26</v>
      </c>
      <c r="D258" s="16" t="s">
        <v>188</v>
      </c>
      <c r="E258" s="30">
        <v>421500</v>
      </c>
      <c r="F258" s="30">
        <v>421500</v>
      </c>
      <c r="G258" s="30">
        <v>421500</v>
      </c>
    </row>
    <row r="259" spans="1:7" ht="47.25" outlineLevel="5">
      <c r="A259" s="15" t="s">
        <v>577</v>
      </c>
      <c r="B259" s="16" t="s">
        <v>239</v>
      </c>
      <c r="C259" s="16" t="s">
        <v>26</v>
      </c>
      <c r="D259" s="16" t="s">
        <v>188</v>
      </c>
      <c r="E259" s="30">
        <v>1004200</v>
      </c>
      <c r="F259" s="30">
        <v>1004200</v>
      </c>
      <c r="G259" s="30">
        <v>1004200</v>
      </c>
    </row>
    <row r="260" spans="1:7" ht="47.25" outlineLevel="1">
      <c r="A260" s="15" t="s">
        <v>577</v>
      </c>
      <c r="B260" s="16" t="s">
        <v>240</v>
      </c>
      <c r="C260" s="16" t="s">
        <v>26</v>
      </c>
      <c r="D260" s="16" t="s">
        <v>188</v>
      </c>
      <c r="E260" s="30">
        <v>468000</v>
      </c>
      <c r="F260" s="30">
        <v>468000</v>
      </c>
      <c r="G260" s="30">
        <v>468000</v>
      </c>
    </row>
    <row r="261" spans="1:7" ht="47.25" outlineLevel="2">
      <c r="A261" s="15" t="s">
        <v>577</v>
      </c>
      <c r="B261" s="16" t="s">
        <v>241</v>
      </c>
      <c r="C261" s="16" t="s">
        <v>26</v>
      </c>
      <c r="D261" s="16" t="s">
        <v>192</v>
      </c>
      <c r="E261" s="30">
        <v>6437631.21</v>
      </c>
      <c r="F261" s="30">
        <v>2340000</v>
      </c>
      <c r="G261" s="30">
        <v>2340000</v>
      </c>
    </row>
    <row r="262" spans="1:7" ht="47.25" outlineLevel="3">
      <c r="A262" s="15" t="s">
        <v>577</v>
      </c>
      <c r="B262" s="16" t="s">
        <v>242</v>
      </c>
      <c r="C262" s="16" t="s">
        <v>26</v>
      </c>
      <c r="D262" s="16" t="s">
        <v>192</v>
      </c>
      <c r="E262" s="30">
        <v>6556124.9900000002</v>
      </c>
      <c r="F262" s="30">
        <v>2462500</v>
      </c>
      <c r="G262" s="30">
        <v>2462500</v>
      </c>
    </row>
    <row r="263" spans="1:7" ht="47.25" outlineLevel="5">
      <c r="A263" s="15" t="s">
        <v>577</v>
      </c>
      <c r="B263" s="16" t="s">
        <v>243</v>
      </c>
      <c r="C263" s="16" t="s">
        <v>26</v>
      </c>
      <c r="D263" s="16" t="s">
        <v>192</v>
      </c>
      <c r="E263" s="30">
        <v>97000</v>
      </c>
      <c r="F263" s="30">
        <v>0</v>
      </c>
      <c r="G263" s="30">
        <v>0</v>
      </c>
    </row>
    <row r="264" spans="1:7" ht="47.25" outlineLevel="2">
      <c r="A264" s="15" t="s">
        <v>577</v>
      </c>
      <c r="B264" s="16" t="s">
        <v>244</v>
      </c>
      <c r="C264" s="16" t="s">
        <v>26</v>
      </c>
      <c r="D264" s="16" t="s">
        <v>192</v>
      </c>
      <c r="E264" s="30">
        <v>97000</v>
      </c>
      <c r="F264" s="30">
        <v>0</v>
      </c>
      <c r="G264" s="30">
        <v>0</v>
      </c>
    </row>
    <row r="265" spans="1:7" ht="47.25" outlineLevel="3">
      <c r="A265" s="15" t="s">
        <v>577</v>
      </c>
      <c r="B265" s="16" t="s">
        <v>245</v>
      </c>
      <c r="C265" s="16" t="s">
        <v>26</v>
      </c>
      <c r="D265" s="16" t="s">
        <v>188</v>
      </c>
      <c r="E265" s="30">
        <v>117180.09</v>
      </c>
      <c r="F265" s="30">
        <v>0</v>
      </c>
      <c r="G265" s="30">
        <v>0</v>
      </c>
    </row>
    <row r="266" spans="1:7" ht="47.25" outlineLevel="5">
      <c r="A266" s="15" t="s">
        <v>577</v>
      </c>
      <c r="B266" s="16" t="s">
        <v>246</v>
      </c>
      <c r="C266" s="16" t="s">
        <v>26</v>
      </c>
      <c r="D266" s="16" t="s">
        <v>188</v>
      </c>
      <c r="E266" s="30">
        <v>266910.09999999998</v>
      </c>
      <c r="F266" s="30">
        <v>0</v>
      </c>
      <c r="G266" s="30">
        <v>0</v>
      </c>
    </row>
    <row r="267" spans="1:7" ht="47.25" outlineLevel="3">
      <c r="A267" s="15" t="s">
        <v>577</v>
      </c>
      <c r="B267" s="16" t="s">
        <v>247</v>
      </c>
      <c r="C267" s="16" t="s">
        <v>26</v>
      </c>
      <c r="D267" s="16" t="s">
        <v>188</v>
      </c>
      <c r="E267" s="30">
        <v>156239.99</v>
      </c>
      <c r="F267" s="30">
        <v>0</v>
      </c>
      <c r="G267" s="30">
        <v>0</v>
      </c>
    </row>
    <row r="268" spans="1:7" ht="47.25" outlineLevel="5">
      <c r="A268" s="15" t="s">
        <v>577</v>
      </c>
      <c r="B268" s="16" t="s">
        <v>248</v>
      </c>
      <c r="C268" s="16" t="s">
        <v>26</v>
      </c>
      <c r="D268" s="16" t="s">
        <v>192</v>
      </c>
      <c r="E268" s="30">
        <v>364560</v>
      </c>
      <c r="F268" s="30">
        <v>0</v>
      </c>
      <c r="G268" s="30">
        <v>0</v>
      </c>
    </row>
    <row r="269" spans="1:7" ht="47.25" outlineLevel="1">
      <c r="A269" s="15" t="s">
        <v>577</v>
      </c>
      <c r="B269" s="16" t="s">
        <v>249</v>
      </c>
      <c r="C269" s="16" t="s">
        <v>26</v>
      </c>
      <c r="D269" s="16" t="s">
        <v>192</v>
      </c>
      <c r="E269" s="30">
        <v>381489.74</v>
      </c>
      <c r="F269" s="30">
        <v>0</v>
      </c>
      <c r="G269" s="30">
        <v>0</v>
      </c>
    </row>
    <row r="270" spans="1:7" ht="47.25" outlineLevel="2">
      <c r="A270" s="15" t="s">
        <v>577</v>
      </c>
      <c r="B270" s="16" t="s">
        <v>250</v>
      </c>
      <c r="C270" s="16" t="s">
        <v>26</v>
      </c>
      <c r="D270" s="16" t="s">
        <v>195</v>
      </c>
      <c r="E270" s="30">
        <v>84630.080000000002</v>
      </c>
      <c r="F270" s="30">
        <v>0</v>
      </c>
      <c r="G270" s="30">
        <v>0</v>
      </c>
    </row>
    <row r="271" spans="1:7" ht="47.25" outlineLevel="3">
      <c r="A271" s="15" t="s">
        <v>577</v>
      </c>
      <c r="B271" s="16" t="s">
        <v>251</v>
      </c>
      <c r="C271" s="16" t="s">
        <v>26</v>
      </c>
      <c r="D271" s="16" t="s">
        <v>195</v>
      </c>
      <c r="E271" s="30">
        <v>289937.34000000003</v>
      </c>
      <c r="F271" s="30">
        <v>254400</v>
      </c>
      <c r="G271" s="30">
        <v>254400</v>
      </c>
    </row>
    <row r="272" spans="1:7" ht="63" outlineLevel="5">
      <c r="A272" s="12" t="s">
        <v>252</v>
      </c>
      <c r="B272" s="13" t="s">
        <v>525</v>
      </c>
      <c r="C272" s="14"/>
      <c r="D272" s="14"/>
      <c r="E272" s="29">
        <v>13977840.970000001</v>
      </c>
      <c r="F272" s="29">
        <v>11218373</v>
      </c>
      <c r="G272" s="29">
        <v>11218373</v>
      </c>
    </row>
    <row r="273" spans="1:7" ht="94.5" outlineLevel="5">
      <c r="A273" s="15" t="s">
        <v>576</v>
      </c>
      <c r="B273" s="16" t="s">
        <v>253</v>
      </c>
      <c r="C273" s="16" t="s">
        <v>17</v>
      </c>
      <c r="D273" s="16" t="s">
        <v>27</v>
      </c>
      <c r="E273" s="30">
        <v>13359466.970000001</v>
      </c>
      <c r="F273" s="30">
        <v>10649999</v>
      </c>
      <c r="G273" s="30">
        <v>10649999</v>
      </c>
    </row>
    <row r="274" spans="1:7" ht="47.25" outlineLevel="5">
      <c r="A274" s="15" t="s">
        <v>573</v>
      </c>
      <c r="B274" s="16" t="s">
        <v>253</v>
      </c>
      <c r="C274" s="16" t="s">
        <v>6</v>
      </c>
      <c r="D274" s="16" t="s">
        <v>27</v>
      </c>
      <c r="E274" s="30">
        <v>618374</v>
      </c>
      <c r="F274" s="30">
        <v>568374</v>
      </c>
      <c r="G274" s="30">
        <v>568374</v>
      </c>
    </row>
    <row r="275" spans="1:7" ht="31.5" outlineLevel="3">
      <c r="A275" s="12" t="s">
        <v>254</v>
      </c>
      <c r="B275" s="13" t="s">
        <v>526</v>
      </c>
      <c r="C275" s="14"/>
      <c r="D275" s="14"/>
      <c r="E275" s="29">
        <v>6265800</v>
      </c>
      <c r="F275" s="29">
        <v>6645800</v>
      </c>
      <c r="G275" s="29">
        <v>6645800</v>
      </c>
    </row>
    <row r="276" spans="1:7" ht="31.5" outlineLevel="5">
      <c r="A276" s="15" t="s">
        <v>574</v>
      </c>
      <c r="B276" s="16" t="s">
        <v>255</v>
      </c>
      <c r="C276" s="16" t="s">
        <v>8</v>
      </c>
      <c r="D276" s="16" t="s">
        <v>72</v>
      </c>
      <c r="E276" s="30">
        <v>233800</v>
      </c>
      <c r="F276" s="30">
        <v>213800</v>
      </c>
      <c r="G276" s="30">
        <v>213800</v>
      </c>
    </row>
    <row r="277" spans="1:7" ht="31.5" outlineLevel="2">
      <c r="A277" s="15" t="s">
        <v>574</v>
      </c>
      <c r="B277" s="16" t="s">
        <v>256</v>
      </c>
      <c r="C277" s="16" t="s">
        <v>8</v>
      </c>
      <c r="D277" s="16" t="s">
        <v>87</v>
      </c>
      <c r="E277" s="30">
        <v>5723200</v>
      </c>
      <c r="F277" s="30">
        <v>6123200</v>
      </c>
      <c r="G277" s="30">
        <v>6123200</v>
      </c>
    </row>
    <row r="278" spans="1:7" ht="31.5" outlineLevel="3">
      <c r="A278" s="15" t="s">
        <v>574</v>
      </c>
      <c r="B278" s="16" t="s">
        <v>257</v>
      </c>
      <c r="C278" s="16" t="s">
        <v>8</v>
      </c>
      <c r="D278" s="16" t="s">
        <v>27</v>
      </c>
      <c r="E278" s="30">
        <v>308800</v>
      </c>
      <c r="F278" s="30">
        <v>308800</v>
      </c>
      <c r="G278" s="30">
        <v>308800</v>
      </c>
    </row>
    <row r="279" spans="1:7" ht="47.25" outlineLevel="5">
      <c r="A279" s="12" t="s">
        <v>258</v>
      </c>
      <c r="B279" s="13" t="s">
        <v>527</v>
      </c>
      <c r="C279" s="14"/>
      <c r="D279" s="14"/>
      <c r="E279" s="29">
        <v>5654421.5300000003</v>
      </c>
      <c r="F279" s="29">
        <v>1316556</v>
      </c>
      <c r="G279" s="29">
        <v>1316556</v>
      </c>
    </row>
    <row r="280" spans="1:7" ht="47.25" outlineLevel="5">
      <c r="A280" s="15" t="s">
        <v>577</v>
      </c>
      <c r="B280" s="16" t="s">
        <v>259</v>
      </c>
      <c r="C280" s="16" t="s">
        <v>26</v>
      </c>
      <c r="D280" s="16" t="s">
        <v>195</v>
      </c>
      <c r="E280" s="30">
        <v>359424</v>
      </c>
      <c r="F280" s="30">
        <v>0</v>
      </c>
      <c r="G280" s="30">
        <v>0</v>
      </c>
    </row>
    <row r="281" spans="1:7" ht="47.25">
      <c r="A281" s="15" t="s">
        <v>577</v>
      </c>
      <c r="B281" s="16" t="s">
        <v>260</v>
      </c>
      <c r="C281" s="16" t="s">
        <v>26</v>
      </c>
      <c r="D281" s="16" t="s">
        <v>195</v>
      </c>
      <c r="E281" s="30">
        <v>419328</v>
      </c>
      <c r="F281" s="30">
        <v>0</v>
      </c>
      <c r="G281" s="30">
        <v>0</v>
      </c>
    </row>
    <row r="282" spans="1:7" ht="47.25" outlineLevel="2">
      <c r="A282" s="15" t="s">
        <v>577</v>
      </c>
      <c r="B282" s="16" t="s">
        <v>261</v>
      </c>
      <c r="C282" s="16" t="s">
        <v>26</v>
      </c>
      <c r="D282" s="16" t="s">
        <v>195</v>
      </c>
      <c r="E282" s="30">
        <v>219648</v>
      </c>
      <c r="F282" s="30">
        <v>0</v>
      </c>
      <c r="G282" s="30">
        <v>0</v>
      </c>
    </row>
    <row r="283" spans="1:7" ht="47.25" outlineLevel="3">
      <c r="A283" s="15" t="s">
        <v>577</v>
      </c>
      <c r="B283" s="16" t="s">
        <v>262</v>
      </c>
      <c r="C283" s="16" t="s">
        <v>26</v>
      </c>
      <c r="D283" s="16" t="s">
        <v>195</v>
      </c>
      <c r="E283" s="30">
        <v>806271</v>
      </c>
      <c r="F283" s="30">
        <v>0</v>
      </c>
      <c r="G283" s="30">
        <v>0</v>
      </c>
    </row>
    <row r="284" spans="1:7" ht="47.25" outlineLevel="5">
      <c r="A284" s="15" t="s">
        <v>577</v>
      </c>
      <c r="B284" s="16" t="s">
        <v>263</v>
      </c>
      <c r="C284" s="16" t="s">
        <v>26</v>
      </c>
      <c r="D284" s="16" t="s">
        <v>195</v>
      </c>
      <c r="E284" s="30">
        <v>940648</v>
      </c>
      <c r="F284" s="30">
        <v>0</v>
      </c>
      <c r="G284" s="30">
        <v>0</v>
      </c>
    </row>
    <row r="285" spans="1:7" ht="47.25">
      <c r="A285" s="15" t="s">
        <v>577</v>
      </c>
      <c r="B285" s="16" t="s">
        <v>264</v>
      </c>
      <c r="C285" s="16" t="s">
        <v>26</v>
      </c>
      <c r="D285" s="16" t="s">
        <v>195</v>
      </c>
      <c r="E285" s="30">
        <v>492721</v>
      </c>
      <c r="F285" s="30">
        <v>0</v>
      </c>
      <c r="G285" s="30">
        <v>0</v>
      </c>
    </row>
    <row r="286" spans="1:7" ht="47.25" outlineLevel="1">
      <c r="A286" s="15" t="s">
        <v>577</v>
      </c>
      <c r="B286" s="16" t="s">
        <v>265</v>
      </c>
      <c r="C286" s="16" t="s">
        <v>26</v>
      </c>
      <c r="D286" s="16" t="s">
        <v>195</v>
      </c>
      <c r="E286" s="30">
        <v>2416381.5299999998</v>
      </c>
      <c r="F286" s="30">
        <v>1316556</v>
      </c>
      <c r="G286" s="30">
        <v>1316556</v>
      </c>
    </row>
    <row r="287" spans="1:7" ht="94.5" outlineLevel="2">
      <c r="A287" s="12" t="s">
        <v>266</v>
      </c>
      <c r="B287" s="13" t="s">
        <v>528</v>
      </c>
      <c r="C287" s="14"/>
      <c r="D287" s="14"/>
      <c r="E287" s="29">
        <v>88900</v>
      </c>
      <c r="F287" s="29">
        <v>0</v>
      </c>
      <c r="G287" s="29">
        <v>0</v>
      </c>
    </row>
    <row r="288" spans="1:7" ht="47.25" outlineLevel="3">
      <c r="A288" s="15" t="s">
        <v>577</v>
      </c>
      <c r="B288" s="16" t="s">
        <v>267</v>
      </c>
      <c r="C288" s="16" t="s">
        <v>26</v>
      </c>
      <c r="D288" s="16" t="s">
        <v>192</v>
      </c>
      <c r="E288" s="30">
        <v>88900</v>
      </c>
      <c r="F288" s="30">
        <v>0</v>
      </c>
      <c r="G288" s="30">
        <v>0</v>
      </c>
    </row>
    <row r="289" spans="1:7" ht="78.75" outlineLevel="5">
      <c r="A289" s="12" t="s">
        <v>268</v>
      </c>
      <c r="B289" s="13" t="s">
        <v>529</v>
      </c>
      <c r="C289" s="14"/>
      <c r="D289" s="14"/>
      <c r="E289" s="29">
        <v>2863900</v>
      </c>
      <c r="F289" s="29">
        <v>2863900</v>
      </c>
      <c r="G289" s="29">
        <v>2863900</v>
      </c>
    </row>
    <row r="290" spans="1:7" ht="47.25" outlineLevel="3">
      <c r="A290" s="15" t="s">
        <v>577</v>
      </c>
      <c r="B290" s="16" t="s">
        <v>269</v>
      </c>
      <c r="C290" s="16" t="s">
        <v>26</v>
      </c>
      <c r="D290" s="16" t="s">
        <v>192</v>
      </c>
      <c r="E290" s="30">
        <v>2863900</v>
      </c>
      <c r="F290" s="30">
        <v>2863900</v>
      </c>
      <c r="G290" s="30">
        <v>2863900</v>
      </c>
    </row>
    <row r="291" spans="1:7" ht="78.75" outlineLevel="5">
      <c r="A291" s="12" t="s">
        <v>270</v>
      </c>
      <c r="B291" s="13" t="s">
        <v>530</v>
      </c>
      <c r="C291" s="14"/>
      <c r="D291" s="14"/>
      <c r="E291" s="29">
        <v>3229500</v>
      </c>
      <c r="F291" s="29">
        <v>3229500</v>
      </c>
      <c r="G291" s="29">
        <v>3229500</v>
      </c>
    </row>
    <row r="292" spans="1:7" ht="47.25" outlineLevel="5">
      <c r="A292" s="15" t="s">
        <v>577</v>
      </c>
      <c r="B292" s="16" t="s">
        <v>271</v>
      </c>
      <c r="C292" s="16" t="s">
        <v>26</v>
      </c>
      <c r="D292" s="16" t="s">
        <v>192</v>
      </c>
      <c r="E292" s="30">
        <v>3229500</v>
      </c>
      <c r="F292" s="30">
        <v>3229500</v>
      </c>
      <c r="G292" s="30">
        <v>3229500</v>
      </c>
    </row>
    <row r="293" spans="1:7" ht="78.75" outlineLevel="3">
      <c r="A293" s="17" t="s">
        <v>272</v>
      </c>
      <c r="B293" s="18" t="s">
        <v>467</v>
      </c>
      <c r="C293" s="19"/>
      <c r="D293" s="19"/>
      <c r="E293" s="31">
        <v>17498439</v>
      </c>
      <c r="F293" s="31">
        <v>15399078</v>
      </c>
      <c r="G293" s="31">
        <v>13101939</v>
      </c>
    </row>
    <row r="294" spans="1:7" ht="47.25" outlineLevel="5">
      <c r="A294" s="12" t="s">
        <v>273</v>
      </c>
      <c r="B294" s="13" t="s">
        <v>531</v>
      </c>
      <c r="C294" s="14"/>
      <c r="D294" s="14"/>
      <c r="E294" s="29">
        <v>3865000</v>
      </c>
      <c r="F294" s="29">
        <v>1968400</v>
      </c>
      <c r="G294" s="29">
        <v>1896500</v>
      </c>
    </row>
    <row r="295" spans="1:7" ht="47.25" outlineLevel="3">
      <c r="A295" s="15" t="s">
        <v>577</v>
      </c>
      <c r="B295" s="16" t="s">
        <v>274</v>
      </c>
      <c r="C295" s="16" t="s">
        <v>26</v>
      </c>
      <c r="D295" s="16" t="s">
        <v>192</v>
      </c>
      <c r="E295" s="30">
        <v>2151810</v>
      </c>
      <c r="F295" s="30">
        <v>1263805</v>
      </c>
      <c r="G295" s="30">
        <v>1211605</v>
      </c>
    </row>
    <row r="296" spans="1:7" ht="47.25" outlineLevel="5">
      <c r="A296" s="15" t="s">
        <v>577</v>
      </c>
      <c r="B296" s="16" t="s">
        <v>275</v>
      </c>
      <c r="C296" s="16" t="s">
        <v>26</v>
      </c>
      <c r="D296" s="16" t="s">
        <v>192</v>
      </c>
      <c r="E296" s="30">
        <v>1713190</v>
      </c>
      <c r="F296" s="30">
        <v>704595</v>
      </c>
      <c r="G296" s="30">
        <v>684895</v>
      </c>
    </row>
    <row r="297" spans="1:7" ht="31.5" outlineLevel="3">
      <c r="A297" s="12" t="s">
        <v>276</v>
      </c>
      <c r="B297" s="13" t="s">
        <v>532</v>
      </c>
      <c r="C297" s="14"/>
      <c r="D297" s="14"/>
      <c r="E297" s="29">
        <v>3938039</v>
      </c>
      <c r="F297" s="29">
        <v>3735278</v>
      </c>
      <c r="G297" s="29">
        <v>1867639</v>
      </c>
    </row>
    <row r="298" spans="1:7" ht="47.25" outlineLevel="5">
      <c r="A298" s="15" t="s">
        <v>577</v>
      </c>
      <c r="B298" s="16" t="s">
        <v>277</v>
      </c>
      <c r="C298" s="16" t="s">
        <v>26</v>
      </c>
      <c r="D298" s="16" t="s">
        <v>188</v>
      </c>
      <c r="E298" s="30">
        <v>965372</v>
      </c>
      <c r="F298" s="30">
        <v>965372</v>
      </c>
      <c r="G298" s="30">
        <v>482686</v>
      </c>
    </row>
    <row r="299" spans="1:7" ht="47.25" outlineLevel="3">
      <c r="A299" s="15" t="s">
        <v>577</v>
      </c>
      <c r="B299" s="16" t="s">
        <v>278</v>
      </c>
      <c r="C299" s="16" t="s">
        <v>26</v>
      </c>
      <c r="D299" s="16" t="s">
        <v>188</v>
      </c>
      <c r="E299" s="30">
        <v>1929221</v>
      </c>
      <c r="F299" s="30">
        <v>1834460</v>
      </c>
      <c r="G299" s="30">
        <v>917230</v>
      </c>
    </row>
    <row r="300" spans="1:7" ht="47.25" outlineLevel="5">
      <c r="A300" s="15" t="s">
        <v>577</v>
      </c>
      <c r="B300" s="16" t="s">
        <v>279</v>
      </c>
      <c r="C300" s="16" t="s">
        <v>26</v>
      </c>
      <c r="D300" s="16" t="s">
        <v>188</v>
      </c>
      <c r="E300" s="30">
        <v>1043446</v>
      </c>
      <c r="F300" s="30">
        <v>935446</v>
      </c>
      <c r="G300" s="30">
        <v>467723</v>
      </c>
    </row>
    <row r="301" spans="1:7" ht="47.25" outlineLevel="3">
      <c r="A301" s="12" t="s">
        <v>280</v>
      </c>
      <c r="B301" s="13" t="s">
        <v>533</v>
      </c>
      <c r="C301" s="14"/>
      <c r="D301" s="14"/>
      <c r="E301" s="29">
        <v>4766081</v>
      </c>
      <c r="F301" s="29">
        <v>4871500</v>
      </c>
      <c r="G301" s="29">
        <v>4707900</v>
      </c>
    </row>
    <row r="302" spans="1:7" ht="47.25" outlineLevel="5">
      <c r="A302" s="15" t="s">
        <v>577</v>
      </c>
      <c r="B302" s="16" t="s">
        <v>281</v>
      </c>
      <c r="C302" s="16" t="s">
        <v>26</v>
      </c>
      <c r="D302" s="16" t="s">
        <v>192</v>
      </c>
      <c r="E302" s="30">
        <v>4766081</v>
      </c>
      <c r="F302" s="30">
        <v>4871500</v>
      </c>
      <c r="G302" s="30">
        <v>4707900</v>
      </c>
    </row>
    <row r="303" spans="1:7" ht="47.25" outlineLevel="3">
      <c r="A303" s="12" t="s">
        <v>282</v>
      </c>
      <c r="B303" s="13" t="s">
        <v>534</v>
      </c>
      <c r="C303" s="14"/>
      <c r="D303" s="14"/>
      <c r="E303" s="29">
        <v>4929319</v>
      </c>
      <c r="F303" s="29">
        <v>4823900</v>
      </c>
      <c r="G303" s="29">
        <v>4629900</v>
      </c>
    </row>
    <row r="304" spans="1:7" ht="47.25" outlineLevel="5">
      <c r="A304" s="15" t="s">
        <v>577</v>
      </c>
      <c r="B304" s="16" t="s">
        <v>283</v>
      </c>
      <c r="C304" s="16" t="s">
        <v>26</v>
      </c>
      <c r="D304" s="16" t="s">
        <v>192</v>
      </c>
      <c r="E304" s="30">
        <v>4929319</v>
      </c>
      <c r="F304" s="30">
        <v>4823900</v>
      </c>
      <c r="G304" s="30">
        <v>4629900</v>
      </c>
    </row>
    <row r="305" spans="1:7" ht="78.75" outlineLevel="3">
      <c r="A305" s="17" t="s">
        <v>284</v>
      </c>
      <c r="B305" s="18" t="s">
        <v>468</v>
      </c>
      <c r="C305" s="19"/>
      <c r="D305" s="19"/>
      <c r="E305" s="31">
        <v>9973190.4499999993</v>
      </c>
      <c r="F305" s="31">
        <v>7514726</v>
      </c>
      <c r="G305" s="31">
        <v>7455612</v>
      </c>
    </row>
    <row r="306" spans="1:7" ht="78.75" outlineLevel="5">
      <c r="A306" s="12" t="s">
        <v>285</v>
      </c>
      <c r="B306" s="13" t="s">
        <v>535</v>
      </c>
      <c r="C306" s="14"/>
      <c r="D306" s="14"/>
      <c r="E306" s="29">
        <v>1960830</v>
      </c>
      <c r="F306" s="29">
        <v>1741050</v>
      </c>
      <c r="G306" s="29">
        <v>1666525</v>
      </c>
    </row>
    <row r="307" spans="1:7" ht="47.25" outlineLevel="3">
      <c r="A307" s="15" t="s">
        <v>577</v>
      </c>
      <c r="B307" s="16" t="s">
        <v>286</v>
      </c>
      <c r="C307" s="16" t="s">
        <v>26</v>
      </c>
      <c r="D307" s="16" t="s">
        <v>27</v>
      </c>
      <c r="E307" s="30">
        <v>245593.84</v>
      </c>
      <c r="F307" s="30">
        <v>87300</v>
      </c>
      <c r="G307" s="30">
        <v>43650</v>
      </c>
    </row>
    <row r="308" spans="1:7" ht="47.25" outlineLevel="5">
      <c r="A308" s="15" t="s">
        <v>577</v>
      </c>
      <c r="B308" s="16" t="s">
        <v>287</v>
      </c>
      <c r="C308" s="16" t="s">
        <v>26</v>
      </c>
      <c r="D308" s="16" t="s">
        <v>27</v>
      </c>
      <c r="E308" s="30">
        <v>109813</v>
      </c>
      <c r="F308" s="30">
        <v>61750</v>
      </c>
      <c r="G308" s="30">
        <v>30875</v>
      </c>
    </row>
    <row r="309" spans="1:7" ht="47.25" outlineLevel="2">
      <c r="A309" s="15" t="s">
        <v>577</v>
      </c>
      <c r="B309" s="16" t="s">
        <v>288</v>
      </c>
      <c r="C309" s="16" t="s">
        <v>26</v>
      </c>
      <c r="D309" s="16" t="s">
        <v>27</v>
      </c>
      <c r="E309" s="30">
        <v>545864</v>
      </c>
      <c r="F309" s="30">
        <v>403000</v>
      </c>
      <c r="G309" s="30">
        <v>403000</v>
      </c>
    </row>
    <row r="310" spans="1:7" ht="47.25" outlineLevel="3">
      <c r="A310" s="15" t="s">
        <v>577</v>
      </c>
      <c r="B310" s="16" t="s">
        <v>289</v>
      </c>
      <c r="C310" s="16" t="s">
        <v>26</v>
      </c>
      <c r="D310" s="16" t="s">
        <v>27</v>
      </c>
      <c r="E310" s="30">
        <v>288555</v>
      </c>
      <c r="F310" s="30">
        <v>220000</v>
      </c>
      <c r="G310" s="30">
        <v>220000</v>
      </c>
    </row>
    <row r="311" spans="1:7" ht="47.25" outlineLevel="5">
      <c r="A311" s="15" t="s">
        <v>577</v>
      </c>
      <c r="B311" s="16" t="s">
        <v>290</v>
      </c>
      <c r="C311" s="16" t="s">
        <v>26</v>
      </c>
      <c r="D311" s="16" t="s">
        <v>27</v>
      </c>
      <c r="E311" s="30">
        <v>561802.5</v>
      </c>
      <c r="F311" s="30">
        <v>762000</v>
      </c>
      <c r="G311" s="30">
        <v>762000</v>
      </c>
    </row>
    <row r="312" spans="1:7" ht="47.25" outlineLevel="3">
      <c r="A312" s="15" t="s">
        <v>577</v>
      </c>
      <c r="B312" s="16" t="s">
        <v>291</v>
      </c>
      <c r="C312" s="16" t="s">
        <v>26</v>
      </c>
      <c r="D312" s="16" t="s">
        <v>27</v>
      </c>
      <c r="E312" s="30">
        <v>81062.16</v>
      </c>
      <c r="F312" s="30">
        <v>60200</v>
      </c>
      <c r="G312" s="30">
        <v>60200</v>
      </c>
    </row>
    <row r="313" spans="1:7" ht="47.25" outlineLevel="5">
      <c r="A313" s="15" t="s">
        <v>577</v>
      </c>
      <c r="B313" s="16" t="s">
        <v>292</v>
      </c>
      <c r="C313" s="16" t="s">
        <v>26</v>
      </c>
      <c r="D313" s="16" t="s">
        <v>27</v>
      </c>
      <c r="E313" s="30">
        <v>44192</v>
      </c>
      <c r="F313" s="30">
        <v>32900</v>
      </c>
      <c r="G313" s="30">
        <v>32900</v>
      </c>
    </row>
    <row r="314" spans="1:7" ht="47.25" outlineLevel="3">
      <c r="A314" s="15" t="s">
        <v>577</v>
      </c>
      <c r="B314" s="16" t="s">
        <v>293</v>
      </c>
      <c r="C314" s="16" t="s">
        <v>26</v>
      </c>
      <c r="D314" s="16" t="s">
        <v>27</v>
      </c>
      <c r="E314" s="30">
        <v>83947.5</v>
      </c>
      <c r="F314" s="30">
        <v>113900</v>
      </c>
      <c r="G314" s="30">
        <v>113900</v>
      </c>
    </row>
    <row r="315" spans="1:7" ht="63" outlineLevel="5">
      <c r="A315" s="12" t="s">
        <v>294</v>
      </c>
      <c r="B315" s="13" t="s">
        <v>536</v>
      </c>
      <c r="C315" s="14"/>
      <c r="D315" s="14"/>
      <c r="E315" s="29">
        <v>289000</v>
      </c>
      <c r="F315" s="29">
        <v>60000</v>
      </c>
      <c r="G315" s="29">
        <v>60000</v>
      </c>
    </row>
    <row r="316" spans="1:7" ht="31.5" outlineLevel="3" collapsed="1">
      <c r="A316" s="15" t="s">
        <v>574</v>
      </c>
      <c r="B316" s="16" t="s">
        <v>295</v>
      </c>
      <c r="C316" s="16" t="s">
        <v>8</v>
      </c>
      <c r="D316" s="16" t="s">
        <v>27</v>
      </c>
      <c r="E316" s="30">
        <v>88000</v>
      </c>
      <c r="F316" s="30">
        <v>0</v>
      </c>
      <c r="G316" s="30">
        <v>0</v>
      </c>
    </row>
    <row r="317" spans="1:7" ht="47.25" outlineLevel="5">
      <c r="A317" s="15" t="s">
        <v>577</v>
      </c>
      <c r="B317" s="16" t="s">
        <v>296</v>
      </c>
      <c r="C317" s="16" t="s">
        <v>26</v>
      </c>
      <c r="D317" s="16" t="s">
        <v>27</v>
      </c>
      <c r="E317" s="30">
        <v>0</v>
      </c>
      <c r="F317" s="30">
        <v>60000</v>
      </c>
      <c r="G317" s="30">
        <v>60000</v>
      </c>
    </row>
    <row r="318" spans="1:7" ht="47.25" outlineLevel="3">
      <c r="A318" s="15" t="s">
        <v>577</v>
      </c>
      <c r="B318" s="16" t="s">
        <v>297</v>
      </c>
      <c r="C318" s="16" t="s">
        <v>26</v>
      </c>
      <c r="D318" s="16" t="s">
        <v>27</v>
      </c>
      <c r="E318" s="30">
        <v>201000</v>
      </c>
      <c r="F318" s="30">
        <v>0</v>
      </c>
      <c r="G318" s="30">
        <v>0</v>
      </c>
    </row>
    <row r="319" spans="1:7" ht="31.5" outlineLevel="5">
      <c r="A319" s="12" t="s">
        <v>298</v>
      </c>
      <c r="B319" s="13" t="s">
        <v>537</v>
      </c>
      <c r="C319" s="14"/>
      <c r="D319" s="14"/>
      <c r="E319" s="29">
        <v>7723360.4500000002</v>
      </c>
      <c r="F319" s="29">
        <v>5713676</v>
      </c>
      <c r="G319" s="29">
        <v>5729087</v>
      </c>
    </row>
    <row r="320" spans="1:7" ht="47.25" outlineLevel="3">
      <c r="A320" s="15" t="s">
        <v>577</v>
      </c>
      <c r="B320" s="16" t="s">
        <v>299</v>
      </c>
      <c r="C320" s="16" t="s">
        <v>26</v>
      </c>
      <c r="D320" s="16" t="s">
        <v>27</v>
      </c>
      <c r="E320" s="30">
        <v>837674.22</v>
      </c>
      <c r="F320" s="30">
        <v>0</v>
      </c>
      <c r="G320" s="30">
        <v>0</v>
      </c>
    </row>
    <row r="321" spans="1:7" ht="47.25" outlineLevel="5">
      <c r="A321" s="15" t="s">
        <v>577</v>
      </c>
      <c r="B321" s="16" t="s">
        <v>300</v>
      </c>
      <c r="C321" s="16" t="s">
        <v>26</v>
      </c>
      <c r="D321" s="16" t="s">
        <v>27</v>
      </c>
      <c r="E321" s="30">
        <v>2059110.33</v>
      </c>
      <c r="F321" s="30">
        <v>0</v>
      </c>
      <c r="G321" s="30">
        <v>0</v>
      </c>
    </row>
    <row r="322" spans="1:7" ht="47.25" outlineLevel="3">
      <c r="A322" s="15" t="s">
        <v>577</v>
      </c>
      <c r="B322" s="16" t="s">
        <v>301</v>
      </c>
      <c r="C322" s="16" t="s">
        <v>26</v>
      </c>
      <c r="D322" s="16" t="s">
        <v>27</v>
      </c>
      <c r="E322" s="30">
        <v>857700.97</v>
      </c>
      <c r="F322" s="30">
        <v>440262</v>
      </c>
      <c r="G322" s="30">
        <v>455673</v>
      </c>
    </row>
    <row r="323" spans="1:7" ht="47.25" outlineLevel="5">
      <c r="A323" s="15" t="s">
        <v>577</v>
      </c>
      <c r="B323" s="16" t="s">
        <v>302</v>
      </c>
      <c r="C323" s="16" t="s">
        <v>26</v>
      </c>
      <c r="D323" s="16" t="s">
        <v>27</v>
      </c>
      <c r="E323" s="30">
        <v>1856107.93</v>
      </c>
      <c r="F323" s="30">
        <v>2963114</v>
      </c>
      <c r="G323" s="30">
        <v>2963114</v>
      </c>
    </row>
    <row r="324" spans="1:7" ht="31.5" outlineLevel="3">
      <c r="A324" s="15" t="s">
        <v>574</v>
      </c>
      <c r="B324" s="16" t="s">
        <v>303</v>
      </c>
      <c r="C324" s="16" t="s">
        <v>8</v>
      </c>
      <c r="D324" s="16" t="s">
        <v>27</v>
      </c>
      <c r="E324" s="30">
        <v>19424</v>
      </c>
      <c r="F324" s="30">
        <v>0</v>
      </c>
      <c r="G324" s="30">
        <v>0</v>
      </c>
    </row>
    <row r="325" spans="1:7" ht="47.25" outlineLevel="5">
      <c r="A325" s="15" t="s">
        <v>573</v>
      </c>
      <c r="B325" s="16" t="s">
        <v>304</v>
      </c>
      <c r="C325" s="16" t="s">
        <v>6</v>
      </c>
      <c r="D325" s="16" t="s">
        <v>27</v>
      </c>
      <c r="E325" s="30">
        <v>502435.11</v>
      </c>
      <c r="F325" s="30">
        <v>0</v>
      </c>
      <c r="G325" s="30">
        <v>0</v>
      </c>
    </row>
    <row r="326" spans="1:7" ht="47.25" outlineLevel="3">
      <c r="A326" s="15" t="s">
        <v>577</v>
      </c>
      <c r="B326" s="16" t="s">
        <v>304</v>
      </c>
      <c r="C326" s="16" t="s">
        <v>26</v>
      </c>
      <c r="D326" s="16" t="s">
        <v>27</v>
      </c>
      <c r="E326" s="30">
        <v>1317122.6100000001</v>
      </c>
      <c r="F326" s="30">
        <v>2010000</v>
      </c>
      <c r="G326" s="30">
        <v>2010000</v>
      </c>
    </row>
    <row r="327" spans="1:7" ht="47.25" outlineLevel="5">
      <c r="A327" s="15" t="s">
        <v>573</v>
      </c>
      <c r="B327" s="16" t="s">
        <v>305</v>
      </c>
      <c r="C327" s="16" t="s">
        <v>6</v>
      </c>
      <c r="D327" s="16" t="s">
        <v>27</v>
      </c>
      <c r="E327" s="30">
        <v>75076.509999999995</v>
      </c>
      <c r="F327" s="30">
        <v>0</v>
      </c>
      <c r="G327" s="30">
        <v>0</v>
      </c>
    </row>
    <row r="328" spans="1:7" ht="47.25" outlineLevel="3">
      <c r="A328" s="15" t="s">
        <v>577</v>
      </c>
      <c r="B328" s="16" t="s">
        <v>305</v>
      </c>
      <c r="C328" s="16" t="s">
        <v>26</v>
      </c>
      <c r="D328" s="16" t="s">
        <v>27</v>
      </c>
      <c r="E328" s="30">
        <v>198708.77</v>
      </c>
      <c r="F328" s="30">
        <v>300300</v>
      </c>
      <c r="G328" s="30">
        <v>300300</v>
      </c>
    </row>
    <row r="329" spans="1:7" ht="78.75" outlineLevel="5">
      <c r="A329" s="17" t="s">
        <v>306</v>
      </c>
      <c r="B329" s="18" t="s">
        <v>469</v>
      </c>
      <c r="C329" s="19"/>
      <c r="D329" s="19"/>
      <c r="E329" s="31">
        <v>16317200</v>
      </c>
      <c r="F329" s="31">
        <v>17324300</v>
      </c>
      <c r="G329" s="31">
        <v>15820700</v>
      </c>
    </row>
    <row r="330" spans="1:7" ht="63" outlineLevel="5">
      <c r="A330" s="12" t="s">
        <v>307</v>
      </c>
      <c r="B330" s="13" t="s">
        <v>538</v>
      </c>
      <c r="C330" s="14"/>
      <c r="D330" s="14"/>
      <c r="E330" s="29">
        <v>11310000</v>
      </c>
      <c r="F330" s="29">
        <v>11310000</v>
      </c>
      <c r="G330" s="29">
        <v>11310000</v>
      </c>
    </row>
    <row r="331" spans="1:7" ht="47.25" outlineLevel="3" collapsed="1">
      <c r="A331" s="15" t="s">
        <v>573</v>
      </c>
      <c r="B331" s="16" t="s">
        <v>308</v>
      </c>
      <c r="C331" s="16" t="s">
        <v>6</v>
      </c>
      <c r="D331" s="16" t="s">
        <v>87</v>
      </c>
      <c r="E331" s="30">
        <v>98700</v>
      </c>
      <c r="F331" s="30">
        <v>98700</v>
      </c>
      <c r="G331" s="30">
        <v>98700</v>
      </c>
    </row>
    <row r="332" spans="1:7" ht="31.5" outlineLevel="5">
      <c r="A332" s="15" t="s">
        <v>574</v>
      </c>
      <c r="B332" s="16" t="s">
        <v>308</v>
      </c>
      <c r="C332" s="16" t="s">
        <v>8</v>
      </c>
      <c r="D332" s="16" t="s">
        <v>87</v>
      </c>
      <c r="E332" s="30">
        <v>11211300</v>
      </c>
      <c r="F332" s="30">
        <v>11211300</v>
      </c>
      <c r="G332" s="30">
        <v>11211300</v>
      </c>
    </row>
    <row r="333" spans="1:7" ht="47.25" outlineLevel="3">
      <c r="A333" s="12" t="s">
        <v>309</v>
      </c>
      <c r="B333" s="13" t="s">
        <v>539</v>
      </c>
      <c r="C333" s="14"/>
      <c r="D333" s="14"/>
      <c r="E333" s="29">
        <v>5007200</v>
      </c>
      <c r="F333" s="29">
        <v>6014300</v>
      </c>
      <c r="G333" s="29">
        <v>4510700</v>
      </c>
    </row>
    <row r="334" spans="1:7" ht="47.25" outlineLevel="5">
      <c r="A334" s="15" t="s">
        <v>578</v>
      </c>
      <c r="B334" s="16" t="s">
        <v>310</v>
      </c>
      <c r="C334" s="16" t="s">
        <v>80</v>
      </c>
      <c r="D334" s="16" t="s">
        <v>87</v>
      </c>
      <c r="E334" s="30">
        <v>5007200</v>
      </c>
      <c r="F334" s="30">
        <v>6014300</v>
      </c>
      <c r="G334" s="30">
        <v>4510700</v>
      </c>
    </row>
    <row r="335" spans="1:7" ht="63" outlineLevel="5">
      <c r="A335" s="9" t="s">
        <v>311</v>
      </c>
      <c r="B335" s="10" t="s">
        <v>445</v>
      </c>
      <c r="C335" s="11"/>
      <c r="D335" s="11"/>
      <c r="E335" s="28">
        <v>98362547.560000002</v>
      </c>
      <c r="F335" s="28">
        <v>74642652</v>
      </c>
      <c r="G335" s="28">
        <v>74639352</v>
      </c>
    </row>
    <row r="336" spans="1:7" ht="47.25" outlineLevel="3">
      <c r="A336" s="17" t="s">
        <v>312</v>
      </c>
      <c r="B336" s="18" t="s">
        <v>470</v>
      </c>
      <c r="C336" s="19"/>
      <c r="D336" s="19"/>
      <c r="E336" s="31">
        <v>77252894.840000004</v>
      </c>
      <c r="F336" s="31">
        <v>58758707</v>
      </c>
      <c r="G336" s="31">
        <v>58788517</v>
      </c>
    </row>
    <row r="337" spans="1:7" ht="31.5" outlineLevel="5">
      <c r="A337" s="12" t="s">
        <v>313</v>
      </c>
      <c r="B337" s="13" t="s">
        <v>540</v>
      </c>
      <c r="C337" s="14"/>
      <c r="D337" s="14"/>
      <c r="E337" s="29">
        <v>3414867.24</v>
      </c>
      <c r="F337" s="29">
        <v>244843</v>
      </c>
      <c r="G337" s="29">
        <v>244843</v>
      </c>
    </row>
    <row r="338" spans="1:7" ht="47.25" outlineLevel="3">
      <c r="A338" s="15" t="s">
        <v>573</v>
      </c>
      <c r="B338" s="16" t="s">
        <v>314</v>
      </c>
      <c r="C338" s="16" t="s">
        <v>6</v>
      </c>
      <c r="D338" s="16" t="s">
        <v>315</v>
      </c>
      <c r="E338" s="30">
        <v>846304.74</v>
      </c>
      <c r="F338" s="30">
        <v>100000</v>
      </c>
      <c r="G338" s="30">
        <v>100000</v>
      </c>
    </row>
    <row r="339" spans="1:7" ht="31.5" outlineLevel="5">
      <c r="A339" s="15" t="s">
        <v>574</v>
      </c>
      <c r="B339" s="16" t="s">
        <v>314</v>
      </c>
      <c r="C339" s="16" t="s">
        <v>8</v>
      </c>
      <c r="D339" s="16" t="s">
        <v>315</v>
      </c>
      <c r="E339" s="30">
        <v>54000</v>
      </c>
      <c r="F339" s="30">
        <v>0</v>
      </c>
      <c r="G339" s="30">
        <v>0</v>
      </c>
    </row>
    <row r="340" spans="1:7" ht="47.25" outlineLevel="5">
      <c r="A340" s="15" t="s">
        <v>577</v>
      </c>
      <c r="B340" s="16" t="s">
        <v>580</v>
      </c>
      <c r="C340" s="16" t="s">
        <v>26</v>
      </c>
      <c r="D340" s="16" t="s">
        <v>195</v>
      </c>
      <c r="E340" s="30">
        <v>22400</v>
      </c>
      <c r="F340" s="30">
        <v>0</v>
      </c>
      <c r="G340" s="30">
        <v>0</v>
      </c>
    </row>
    <row r="341" spans="1:7" ht="47.25" outlineLevel="3">
      <c r="A341" s="15" t="s">
        <v>577</v>
      </c>
      <c r="B341" s="16" t="s">
        <v>316</v>
      </c>
      <c r="C341" s="16" t="s">
        <v>26</v>
      </c>
      <c r="D341" s="16" t="s">
        <v>315</v>
      </c>
      <c r="E341" s="30">
        <v>65000</v>
      </c>
      <c r="F341" s="30">
        <v>0</v>
      </c>
      <c r="G341" s="30">
        <v>0</v>
      </c>
    </row>
    <row r="342" spans="1:7" ht="47.25" outlineLevel="5">
      <c r="A342" s="15" t="s">
        <v>577</v>
      </c>
      <c r="B342" s="16" t="s">
        <v>581</v>
      </c>
      <c r="C342" s="16" t="s">
        <v>26</v>
      </c>
      <c r="D342" s="16" t="s">
        <v>315</v>
      </c>
      <c r="E342" s="30">
        <v>965132.5</v>
      </c>
      <c r="F342" s="30">
        <v>0</v>
      </c>
      <c r="G342" s="30">
        <v>0</v>
      </c>
    </row>
    <row r="343" spans="1:7" ht="47.25" outlineLevel="5">
      <c r="A343" s="15" t="s">
        <v>577</v>
      </c>
      <c r="B343" s="16" t="s">
        <v>317</v>
      </c>
      <c r="C343" s="16" t="s">
        <v>26</v>
      </c>
      <c r="D343" s="16" t="s">
        <v>315</v>
      </c>
      <c r="E343" s="30">
        <v>124816</v>
      </c>
      <c r="F343" s="30">
        <v>60000</v>
      </c>
      <c r="G343" s="30">
        <v>60000</v>
      </c>
    </row>
    <row r="344" spans="1:7" ht="47.25" outlineLevel="3">
      <c r="A344" s="15" t="s">
        <v>577</v>
      </c>
      <c r="B344" s="16" t="s">
        <v>318</v>
      </c>
      <c r="C344" s="16" t="s">
        <v>26</v>
      </c>
      <c r="D344" s="16" t="s">
        <v>114</v>
      </c>
      <c r="E344" s="30">
        <v>310647</v>
      </c>
      <c r="F344" s="30">
        <v>0</v>
      </c>
      <c r="G344" s="30">
        <v>0</v>
      </c>
    </row>
    <row r="345" spans="1:7" ht="47.25" outlineLevel="5">
      <c r="A345" s="15" t="s">
        <v>577</v>
      </c>
      <c r="B345" s="16" t="s">
        <v>319</v>
      </c>
      <c r="C345" s="16" t="s">
        <v>26</v>
      </c>
      <c r="D345" s="16" t="s">
        <v>315</v>
      </c>
      <c r="E345" s="30">
        <v>941724</v>
      </c>
      <c r="F345" s="30">
        <v>0</v>
      </c>
      <c r="G345" s="30">
        <v>0</v>
      </c>
    </row>
    <row r="346" spans="1:7" ht="47.25" outlineLevel="5">
      <c r="A346" s="15" t="s">
        <v>577</v>
      </c>
      <c r="B346" s="16" t="s">
        <v>320</v>
      </c>
      <c r="C346" s="16" t="s">
        <v>26</v>
      </c>
      <c r="D346" s="16" t="s">
        <v>315</v>
      </c>
      <c r="E346" s="30">
        <v>84843</v>
      </c>
      <c r="F346" s="30">
        <v>84843</v>
      </c>
      <c r="G346" s="30">
        <v>84843</v>
      </c>
    </row>
    <row r="347" spans="1:7" ht="31.5" outlineLevel="3">
      <c r="A347" s="12" t="s">
        <v>321</v>
      </c>
      <c r="B347" s="13" t="s">
        <v>541</v>
      </c>
      <c r="C347" s="14"/>
      <c r="D347" s="14"/>
      <c r="E347" s="29">
        <v>4530598.87</v>
      </c>
      <c r="F347" s="29">
        <v>0</v>
      </c>
      <c r="G347" s="29">
        <v>0</v>
      </c>
    </row>
    <row r="348" spans="1:7" ht="47.25" outlineLevel="5">
      <c r="A348" s="15" t="s">
        <v>577</v>
      </c>
      <c r="B348" s="16" t="s">
        <v>322</v>
      </c>
      <c r="C348" s="16" t="s">
        <v>26</v>
      </c>
      <c r="D348" s="16" t="s">
        <v>195</v>
      </c>
      <c r="E348" s="30">
        <v>163333.73000000001</v>
      </c>
      <c r="F348" s="30">
        <v>0</v>
      </c>
      <c r="G348" s="30">
        <v>0</v>
      </c>
    </row>
    <row r="349" spans="1:7" ht="47.25" outlineLevel="5">
      <c r="A349" s="15" t="s">
        <v>577</v>
      </c>
      <c r="B349" s="16" t="s">
        <v>582</v>
      </c>
      <c r="C349" s="16" t="s">
        <v>26</v>
      </c>
      <c r="D349" s="16" t="s">
        <v>315</v>
      </c>
      <c r="E349" s="30">
        <v>54277.02</v>
      </c>
      <c r="F349" s="30">
        <v>0</v>
      </c>
      <c r="G349" s="30">
        <v>0</v>
      </c>
    </row>
    <row r="350" spans="1:7" ht="47.25" outlineLevel="3">
      <c r="A350" s="15" t="s">
        <v>573</v>
      </c>
      <c r="B350" s="16" t="s">
        <v>323</v>
      </c>
      <c r="C350" s="16" t="s">
        <v>6</v>
      </c>
      <c r="D350" s="16" t="s">
        <v>195</v>
      </c>
      <c r="E350" s="30">
        <v>2201718.81</v>
      </c>
      <c r="F350" s="30">
        <v>0</v>
      </c>
      <c r="G350" s="30">
        <v>0</v>
      </c>
    </row>
    <row r="351" spans="1:7" ht="47.25" outlineLevel="5">
      <c r="A351" s="15" t="s">
        <v>577</v>
      </c>
      <c r="B351" s="16" t="s">
        <v>323</v>
      </c>
      <c r="C351" s="16" t="s">
        <v>26</v>
      </c>
      <c r="D351" s="16" t="s">
        <v>195</v>
      </c>
      <c r="E351" s="30">
        <v>149424.18</v>
      </c>
      <c r="F351" s="30">
        <v>0</v>
      </c>
      <c r="G351" s="30">
        <v>0</v>
      </c>
    </row>
    <row r="352" spans="1:7" ht="47.25" outlineLevel="5">
      <c r="A352" s="15" t="s">
        <v>573</v>
      </c>
      <c r="B352" s="16" t="s">
        <v>324</v>
      </c>
      <c r="C352" s="16" t="s">
        <v>6</v>
      </c>
      <c r="D352" s="16" t="s">
        <v>315</v>
      </c>
      <c r="E352" s="30">
        <v>591186</v>
      </c>
      <c r="F352" s="30">
        <v>0</v>
      </c>
      <c r="G352" s="30">
        <v>0</v>
      </c>
    </row>
    <row r="353" spans="1:7" ht="47.25" outlineLevel="3">
      <c r="A353" s="15" t="s">
        <v>573</v>
      </c>
      <c r="B353" s="16" t="s">
        <v>325</v>
      </c>
      <c r="C353" s="16" t="s">
        <v>6</v>
      </c>
      <c r="D353" s="16" t="s">
        <v>315</v>
      </c>
      <c r="E353" s="30">
        <v>1370659.13</v>
      </c>
      <c r="F353" s="30">
        <v>0</v>
      </c>
      <c r="G353" s="30">
        <v>0</v>
      </c>
    </row>
    <row r="354" spans="1:7" ht="63" outlineLevel="5">
      <c r="A354" s="12" t="s">
        <v>326</v>
      </c>
      <c r="B354" s="13" t="s">
        <v>542</v>
      </c>
      <c r="C354" s="14"/>
      <c r="D354" s="14"/>
      <c r="E354" s="29">
        <v>15230993.85</v>
      </c>
      <c r="F354" s="29">
        <v>12914336</v>
      </c>
      <c r="G354" s="29">
        <v>12914336</v>
      </c>
    </row>
    <row r="355" spans="1:7" ht="94.5" outlineLevel="5">
      <c r="A355" s="15" t="s">
        <v>576</v>
      </c>
      <c r="B355" s="16" t="s">
        <v>327</v>
      </c>
      <c r="C355" s="16" t="s">
        <v>17</v>
      </c>
      <c r="D355" s="16" t="s">
        <v>328</v>
      </c>
      <c r="E355" s="30">
        <v>14783093.85</v>
      </c>
      <c r="F355" s="30">
        <v>12570436</v>
      </c>
      <c r="G355" s="30">
        <v>12570436</v>
      </c>
    </row>
    <row r="356" spans="1:7" ht="47.25" outlineLevel="3">
      <c r="A356" s="15" t="s">
        <v>573</v>
      </c>
      <c r="B356" s="16" t="s">
        <v>327</v>
      </c>
      <c r="C356" s="16" t="s">
        <v>6</v>
      </c>
      <c r="D356" s="16" t="s">
        <v>328</v>
      </c>
      <c r="E356" s="30">
        <v>447900</v>
      </c>
      <c r="F356" s="30">
        <v>343900</v>
      </c>
      <c r="G356" s="30">
        <v>343900</v>
      </c>
    </row>
    <row r="357" spans="1:7" ht="31.5" outlineLevel="5">
      <c r="A357" s="12" t="s">
        <v>220</v>
      </c>
      <c r="B357" s="13" t="s">
        <v>543</v>
      </c>
      <c r="C357" s="14"/>
      <c r="D357" s="14"/>
      <c r="E357" s="29">
        <v>49601334.880000003</v>
      </c>
      <c r="F357" s="29">
        <v>45560328</v>
      </c>
      <c r="G357" s="29">
        <v>45590138</v>
      </c>
    </row>
    <row r="358" spans="1:7" ht="47.25" outlineLevel="3">
      <c r="A358" s="15" t="s">
        <v>577</v>
      </c>
      <c r="B358" s="16" t="s">
        <v>329</v>
      </c>
      <c r="C358" s="16" t="s">
        <v>26</v>
      </c>
      <c r="D358" s="16" t="s">
        <v>195</v>
      </c>
      <c r="E358" s="30">
        <v>1444997</v>
      </c>
      <c r="F358" s="30">
        <v>777724</v>
      </c>
      <c r="G358" s="30">
        <v>810834</v>
      </c>
    </row>
    <row r="359" spans="1:7" ht="47.25" outlineLevel="5">
      <c r="A359" s="15" t="s">
        <v>577</v>
      </c>
      <c r="B359" s="16" t="s">
        <v>330</v>
      </c>
      <c r="C359" s="16" t="s">
        <v>26</v>
      </c>
      <c r="D359" s="16" t="s">
        <v>195</v>
      </c>
      <c r="E359" s="30">
        <v>3578772</v>
      </c>
      <c r="F359" s="30">
        <v>3578772</v>
      </c>
      <c r="G359" s="30">
        <v>3578772</v>
      </c>
    </row>
    <row r="360" spans="1:7" ht="47.25" outlineLevel="5">
      <c r="A360" s="15" t="s">
        <v>577</v>
      </c>
      <c r="B360" s="16" t="s">
        <v>331</v>
      </c>
      <c r="C360" s="16" t="s">
        <v>26</v>
      </c>
      <c r="D360" s="16" t="s">
        <v>195</v>
      </c>
      <c r="E360" s="30">
        <v>4272655.0599999996</v>
      </c>
      <c r="F360" s="30">
        <v>4208675</v>
      </c>
      <c r="G360" s="30">
        <v>4208675</v>
      </c>
    </row>
    <row r="361" spans="1:7" ht="47.25" outlineLevel="3">
      <c r="A361" s="15" t="s">
        <v>577</v>
      </c>
      <c r="B361" s="16" t="s">
        <v>332</v>
      </c>
      <c r="C361" s="16" t="s">
        <v>26</v>
      </c>
      <c r="D361" s="16" t="s">
        <v>315</v>
      </c>
      <c r="E361" s="30">
        <v>1462753</v>
      </c>
      <c r="F361" s="30">
        <v>1250044</v>
      </c>
      <c r="G361" s="30">
        <v>1283141</v>
      </c>
    </row>
    <row r="362" spans="1:7" ht="47.25" outlineLevel="5">
      <c r="A362" s="15" t="s">
        <v>577</v>
      </c>
      <c r="B362" s="16" t="s">
        <v>333</v>
      </c>
      <c r="C362" s="16" t="s">
        <v>26</v>
      </c>
      <c r="D362" s="16" t="s">
        <v>315</v>
      </c>
      <c r="E362" s="30">
        <v>2408061</v>
      </c>
      <c r="F362" s="30">
        <v>2629777</v>
      </c>
      <c r="G362" s="30">
        <v>2629777</v>
      </c>
    </row>
    <row r="363" spans="1:7" ht="47.25" outlineLevel="3">
      <c r="A363" s="15" t="s">
        <v>577</v>
      </c>
      <c r="B363" s="16" t="s">
        <v>334</v>
      </c>
      <c r="C363" s="16" t="s">
        <v>26</v>
      </c>
      <c r="D363" s="16" t="s">
        <v>315</v>
      </c>
      <c r="E363" s="30">
        <v>1952764.4</v>
      </c>
      <c r="F363" s="30">
        <v>1905136</v>
      </c>
      <c r="G363" s="30">
        <v>1905136</v>
      </c>
    </row>
    <row r="364" spans="1:7" ht="47.25" outlineLevel="5">
      <c r="A364" s="15" t="s">
        <v>577</v>
      </c>
      <c r="B364" s="16" t="s">
        <v>335</v>
      </c>
      <c r="C364" s="16" t="s">
        <v>26</v>
      </c>
      <c r="D364" s="16" t="s">
        <v>315</v>
      </c>
      <c r="E364" s="30">
        <v>2379610</v>
      </c>
      <c r="F364" s="30">
        <v>2566958</v>
      </c>
      <c r="G364" s="30">
        <v>2599838</v>
      </c>
    </row>
    <row r="365" spans="1:7" ht="47.25" outlineLevel="5">
      <c r="A365" s="15" t="s">
        <v>577</v>
      </c>
      <c r="B365" s="16" t="s">
        <v>336</v>
      </c>
      <c r="C365" s="16" t="s">
        <v>26</v>
      </c>
      <c r="D365" s="16" t="s">
        <v>315</v>
      </c>
      <c r="E365" s="30">
        <v>2360247</v>
      </c>
      <c r="F365" s="30">
        <v>2030799</v>
      </c>
      <c r="G365" s="30">
        <v>2030799</v>
      </c>
    </row>
    <row r="366" spans="1:7" ht="47.25" outlineLevel="2">
      <c r="A366" s="15" t="s">
        <v>577</v>
      </c>
      <c r="B366" s="16" t="s">
        <v>337</v>
      </c>
      <c r="C366" s="16" t="s">
        <v>26</v>
      </c>
      <c r="D366" s="16" t="s">
        <v>315</v>
      </c>
      <c r="E366" s="30">
        <v>1545969.58</v>
      </c>
      <c r="F366" s="30">
        <v>1508263</v>
      </c>
      <c r="G366" s="30">
        <v>1508263</v>
      </c>
    </row>
    <row r="367" spans="1:7" ht="47.25" outlineLevel="3">
      <c r="A367" s="15" t="s">
        <v>577</v>
      </c>
      <c r="B367" s="16" t="s">
        <v>338</v>
      </c>
      <c r="C367" s="16" t="s">
        <v>26</v>
      </c>
      <c r="D367" s="16" t="s">
        <v>315</v>
      </c>
      <c r="E367" s="30">
        <v>742400</v>
      </c>
      <c r="F367" s="30">
        <v>723219</v>
      </c>
      <c r="G367" s="30">
        <v>716897</v>
      </c>
    </row>
    <row r="368" spans="1:7" ht="47.25" outlineLevel="5">
      <c r="A368" s="15" t="s">
        <v>577</v>
      </c>
      <c r="B368" s="16" t="s">
        <v>339</v>
      </c>
      <c r="C368" s="16" t="s">
        <v>26</v>
      </c>
      <c r="D368" s="16" t="s">
        <v>315</v>
      </c>
      <c r="E368" s="30">
        <v>1537597.38</v>
      </c>
      <c r="F368" s="30">
        <v>1500095</v>
      </c>
      <c r="G368" s="30">
        <v>1500095</v>
      </c>
    </row>
    <row r="369" spans="1:7" ht="47.25" outlineLevel="3">
      <c r="A369" s="15" t="s">
        <v>577</v>
      </c>
      <c r="B369" s="16" t="s">
        <v>340</v>
      </c>
      <c r="C369" s="16" t="s">
        <v>26</v>
      </c>
      <c r="D369" s="16" t="s">
        <v>315</v>
      </c>
      <c r="E369" s="30">
        <v>157597</v>
      </c>
      <c r="F369" s="30">
        <v>73578</v>
      </c>
      <c r="G369" s="30">
        <v>73578</v>
      </c>
    </row>
    <row r="370" spans="1:7" ht="47.25" outlineLevel="5">
      <c r="A370" s="15" t="s">
        <v>577</v>
      </c>
      <c r="B370" s="16" t="s">
        <v>341</v>
      </c>
      <c r="C370" s="16" t="s">
        <v>26</v>
      </c>
      <c r="D370" s="16" t="s">
        <v>315</v>
      </c>
      <c r="E370" s="30">
        <v>1422517</v>
      </c>
      <c r="F370" s="30">
        <v>1375741</v>
      </c>
      <c r="G370" s="30">
        <v>1375741</v>
      </c>
    </row>
    <row r="371" spans="1:7" ht="47.25" outlineLevel="3">
      <c r="A371" s="15" t="s">
        <v>577</v>
      </c>
      <c r="B371" s="16" t="s">
        <v>342</v>
      </c>
      <c r="C371" s="16" t="s">
        <v>26</v>
      </c>
      <c r="D371" s="16" t="s">
        <v>315</v>
      </c>
      <c r="E371" s="30">
        <v>589525.68000000005</v>
      </c>
      <c r="F371" s="30">
        <v>575147</v>
      </c>
      <c r="G371" s="30">
        <v>575147</v>
      </c>
    </row>
    <row r="372" spans="1:7" ht="47.25" outlineLevel="5">
      <c r="A372" s="15" t="s">
        <v>577</v>
      </c>
      <c r="B372" s="16" t="s">
        <v>343</v>
      </c>
      <c r="C372" s="16" t="s">
        <v>26</v>
      </c>
      <c r="D372" s="16" t="s">
        <v>315</v>
      </c>
      <c r="E372" s="30">
        <v>3726071.03</v>
      </c>
      <c r="F372" s="30">
        <v>3987892</v>
      </c>
      <c r="G372" s="30">
        <v>3924937</v>
      </c>
    </row>
    <row r="373" spans="1:7" ht="47.25" outlineLevel="3">
      <c r="A373" s="15" t="s">
        <v>577</v>
      </c>
      <c r="B373" s="16" t="s">
        <v>344</v>
      </c>
      <c r="C373" s="16" t="s">
        <v>26</v>
      </c>
      <c r="D373" s="16" t="s">
        <v>315</v>
      </c>
      <c r="E373" s="30">
        <v>2342186</v>
      </c>
      <c r="F373" s="30">
        <v>1920338</v>
      </c>
      <c r="G373" s="30">
        <v>1920338</v>
      </c>
    </row>
    <row r="374" spans="1:7" ht="47.25" outlineLevel="5">
      <c r="A374" s="15" t="s">
        <v>577</v>
      </c>
      <c r="B374" s="16" t="s">
        <v>345</v>
      </c>
      <c r="C374" s="16" t="s">
        <v>26</v>
      </c>
      <c r="D374" s="16" t="s">
        <v>315</v>
      </c>
      <c r="E374" s="30">
        <v>1558481.75</v>
      </c>
      <c r="F374" s="30">
        <v>1520470</v>
      </c>
      <c r="G374" s="30">
        <v>1520470</v>
      </c>
    </row>
    <row r="375" spans="1:7" ht="47.25" outlineLevel="3">
      <c r="A375" s="15" t="s">
        <v>577</v>
      </c>
      <c r="B375" s="16" t="s">
        <v>346</v>
      </c>
      <c r="C375" s="16" t="s">
        <v>26</v>
      </c>
      <c r="D375" s="16" t="s">
        <v>195</v>
      </c>
      <c r="E375" s="30">
        <v>4940044</v>
      </c>
      <c r="F375" s="30">
        <v>3995564</v>
      </c>
      <c r="G375" s="30">
        <v>3995564</v>
      </c>
    </row>
    <row r="376" spans="1:7" ht="47.25" outlineLevel="5">
      <c r="A376" s="15" t="s">
        <v>577</v>
      </c>
      <c r="B376" s="16" t="s">
        <v>347</v>
      </c>
      <c r="C376" s="16" t="s">
        <v>26</v>
      </c>
      <c r="D376" s="16" t="s">
        <v>315</v>
      </c>
      <c r="E376" s="30">
        <v>4447658</v>
      </c>
      <c r="F376" s="30">
        <v>3201210</v>
      </c>
      <c r="G376" s="30">
        <v>3201210</v>
      </c>
    </row>
    <row r="377" spans="1:7" ht="47.25" outlineLevel="3">
      <c r="A377" s="15" t="s">
        <v>577</v>
      </c>
      <c r="B377" s="16" t="s">
        <v>348</v>
      </c>
      <c r="C377" s="16" t="s">
        <v>26</v>
      </c>
      <c r="D377" s="16" t="s">
        <v>315</v>
      </c>
      <c r="E377" s="30">
        <v>2371914</v>
      </c>
      <c r="F377" s="30">
        <v>2229414</v>
      </c>
      <c r="G377" s="30">
        <v>2229414</v>
      </c>
    </row>
    <row r="378" spans="1:7" ht="47.25" outlineLevel="5">
      <c r="A378" s="15" t="s">
        <v>577</v>
      </c>
      <c r="B378" s="16" t="s">
        <v>349</v>
      </c>
      <c r="C378" s="16" t="s">
        <v>26</v>
      </c>
      <c r="D378" s="16" t="s">
        <v>315</v>
      </c>
      <c r="E378" s="30">
        <v>2057434</v>
      </c>
      <c r="F378" s="30">
        <v>1714934</v>
      </c>
      <c r="G378" s="30">
        <v>1714934</v>
      </c>
    </row>
    <row r="379" spans="1:7" ht="47.25" outlineLevel="3">
      <c r="A379" s="15" t="s">
        <v>577</v>
      </c>
      <c r="B379" s="16" t="s">
        <v>350</v>
      </c>
      <c r="C379" s="16" t="s">
        <v>26</v>
      </c>
      <c r="D379" s="16" t="s">
        <v>315</v>
      </c>
      <c r="E379" s="30">
        <v>2217450</v>
      </c>
      <c r="F379" s="30">
        <v>2286578</v>
      </c>
      <c r="G379" s="30">
        <v>2286578</v>
      </c>
    </row>
    <row r="380" spans="1:7" ht="47.25" outlineLevel="5">
      <c r="A380" s="15" t="s">
        <v>577</v>
      </c>
      <c r="B380" s="16" t="s">
        <v>351</v>
      </c>
      <c r="C380" s="16" t="s">
        <v>26</v>
      </c>
      <c r="D380" s="16" t="s">
        <v>195</v>
      </c>
      <c r="E380" s="30">
        <v>84630</v>
      </c>
      <c r="F380" s="30">
        <v>0</v>
      </c>
      <c r="G380" s="30">
        <v>0</v>
      </c>
    </row>
    <row r="381" spans="1:7" ht="31.5" outlineLevel="3">
      <c r="A381" s="12" t="s">
        <v>254</v>
      </c>
      <c r="B381" s="13" t="s">
        <v>544</v>
      </c>
      <c r="C381" s="14"/>
      <c r="D381" s="14"/>
      <c r="E381" s="29">
        <v>39200</v>
      </c>
      <c r="F381" s="29">
        <v>39200</v>
      </c>
      <c r="G381" s="29">
        <v>39200</v>
      </c>
    </row>
    <row r="382" spans="1:7" ht="31.5" outlineLevel="5">
      <c r="A382" s="15" t="s">
        <v>574</v>
      </c>
      <c r="B382" s="16" t="s">
        <v>352</v>
      </c>
      <c r="C382" s="16" t="s">
        <v>8</v>
      </c>
      <c r="D382" s="16" t="s">
        <v>328</v>
      </c>
      <c r="E382" s="30">
        <v>39200</v>
      </c>
      <c r="F382" s="30">
        <v>39200</v>
      </c>
      <c r="G382" s="30">
        <v>39200</v>
      </c>
    </row>
    <row r="383" spans="1:7" ht="63" outlineLevel="3">
      <c r="A383" s="12" t="s">
        <v>353</v>
      </c>
      <c r="B383" s="13" t="s">
        <v>545</v>
      </c>
      <c r="C383" s="14"/>
      <c r="D383" s="14"/>
      <c r="E383" s="29">
        <v>4435900</v>
      </c>
      <c r="F383" s="29">
        <v>0</v>
      </c>
      <c r="G383" s="29">
        <v>0</v>
      </c>
    </row>
    <row r="384" spans="1:7" ht="47.25" outlineLevel="5">
      <c r="A384" s="15" t="s">
        <v>577</v>
      </c>
      <c r="B384" s="16" t="s">
        <v>354</v>
      </c>
      <c r="C384" s="16" t="s">
        <v>26</v>
      </c>
      <c r="D384" s="16" t="s">
        <v>195</v>
      </c>
      <c r="E384" s="30">
        <v>4435900</v>
      </c>
      <c r="F384" s="30">
        <v>0</v>
      </c>
      <c r="G384" s="30">
        <v>0</v>
      </c>
    </row>
    <row r="385" spans="1:7" ht="63" outlineLevel="3">
      <c r="A385" s="17" t="s">
        <v>355</v>
      </c>
      <c r="B385" s="18" t="s">
        <v>471</v>
      </c>
      <c r="C385" s="19"/>
      <c r="D385" s="19"/>
      <c r="E385" s="31">
        <v>20433303.77</v>
      </c>
      <c r="F385" s="31">
        <v>15883945</v>
      </c>
      <c r="G385" s="31">
        <v>15850835</v>
      </c>
    </row>
    <row r="386" spans="1:7" ht="31.5" outlineLevel="5">
      <c r="A386" s="12" t="s">
        <v>356</v>
      </c>
      <c r="B386" s="13" t="s">
        <v>546</v>
      </c>
      <c r="C386" s="14"/>
      <c r="D386" s="14"/>
      <c r="E386" s="29">
        <v>507753</v>
      </c>
      <c r="F386" s="29">
        <v>50000</v>
      </c>
      <c r="G386" s="29">
        <v>50000</v>
      </c>
    </row>
    <row r="387" spans="1:7" ht="94.5" outlineLevel="3">
      <c r="A387" s="15" t="s">
        <v>576</v>
      </c>
      <c r="B387" s="16" t="s">
        <v>357</v>
      </c>
      <c r="C387" s="16" t="s">
        <v>17</v>
      </c>
      <c r="D387" s="16" t="s">
        <v>358</v>
      </c>
      <c r="E387" s="30">
        <v>53250</v>
      </c>
      <c r="F387" s="30">
        <v>15000</v>
      </c>
      <c r="G387" s="30">
        <v>15000</v>
      </c>
    </row>
    <row r="388" spans="1:7" ht="47.25" outlineLevel="5">
      <c r="A388" s="15" t="s">
        <v>573</v>
      </c>
      <c r="B388" s="16" t="s">
        <v>357</v>
      </c>
      <c r="C388" s="16" t="s">
        <v>6</v>
      </c>
      <c r="D388" s="16" t="s">
        <v>358</v>
      </c>
      <c r="E388" s="30">
        <v>454503</v>
      </c>
      <c r="F388" s="30">
        <v>35000</v>
      </c>
      <c r="G388" s="30">
        <v>35000</v>
      </c>
    </row>
    <row r="389" spans="1:7" ht="31.5" outlineLevel="3">
      <c r="A389" s="12" t="s">
        <v>321</v>
      </c>
      <c r="B389" s="13" t="s">
        <v>547</v>
      </c>
      <c r="C389" s="14"/>
      <c r="D389" s="14"/>
      <c r="E389" s="29">
        <v>1148513.2</v>
      </c>
      <c r="F389" s="29">
        <v>0</v>
      </c>
      <c r="G389" s="29">
        <v>0</v>
      </c>
    </row>
    <row r="390" spans="1:7" ht="47.25" outlineLevel="5">
      <c r="A390" s="15" t="s">
        <v>577</v>
      </c>
      <c r="B390" s="16" t="s">
        <v>583</v>
      </c>
      <c r="C390" s="16" t="s">
        <v>26</v>
      </c>
      <c r="D390" s="16" t="s">
        <v>195</v>
      </c>
      <c r="E390" s="30">
        <v>59262.53</v>
      </c>
      <c r="F390" s="30">
        <v>0</v>
      </c>
      <c r="G390" s="30">
        <v>0</v>
      </c>
    </row>
    <row r="391" spans="1:7" ht="47.25" outlineLevel="3">
      <c r="A391" s="15" t="s">
        <v>573</v>
      </c>
      <c r="B391" s="16" t="s">
        <v>359</v>
      </c>
      <c r="C391" s="16" t="s">
        <v>6</v>
      </c>
      <c r="D391" s="16" t="s">
        <v>195</v>
      </c>
      <c r="E391" s="30">
        <v>476001.47</v>
      </c>
      <c r="F391" s="30">
        <v>0</v>
      </c>
      <c r="G391" s="30">
        <v>0</v>
      </c>
    </row>
    <row r="392" spans="1:7" ht="47.25" outlineLevel="5">
      <c r="A392" s="15" t="s">
        <v>577</v>
      </c>
      <c r="B392" s="16" t="s">
        <v>360</v>
      </c>
      <c r="C392" s="16" t="s">
        <v>26</v>
      </c>
      <c r="D392" s="16" t="s">
        <v>195</v>
      </c>
      <c r="E392" s="30">
        <v>613249.19999999995</v>
      </c>
      <c r="F392" s="30">
        <v>0</v>
      </c>
      <c r="G392" s="30">
        <v>0</v>
      </c>
    </row>
    <row r="393" spans="1:7" ht="31.5" outlineLevel="3">
      <c r="A393" s="12" t="s">
        <v>220</v>
      </c>
      <c r="B393" s="13" t="s">
        <v>548</v>
      </c>
      <c r="C393" s="14"/>
      <c r="D393" s="14"/>
      <c r="E393" s="29">
        <v>18676937.57</v>
      </c>
      <c r="F393" s="29">
        <v>15833945</v>
      </c>
      <c r="G393" s="29">
        <v>15800835</v>
      </c>
    </row>
    <row r="394" spans="1:7" ht="47.25" outlineLevel="5">
      <c r="A394" s="15" t="s">
        <v>577</v>
      </c>
      <c r="B394" s="16" t="s">
        <v>361</v>
      </c>
      <c r="C394" s="16" t="s">
        <v>26</v>
      </c>
      <c r="D394" s="16" t="s">
        <v>195</v>
      </c>
      <c r="E394" s="30">
        <v>6669835.21</v>
      </c>
      <c r="F394" s="30">
        <v>5228032</v>
      </c>
      <c r="G394" s="30">
        <v>5194922</v>
      </c>
    </row>
    <row r="395" spans="1:7" ht="47.25" outlineLevel="3">
      <c r="A395" s="15" t="s">
        <v>577</v>
      </c>
      <c r="B395" s="16" t="s">
        <v>361</v>
      </c>
      <c r="C395" s="16" t="s">
        <v>26</v>
      </c>
      <c r="D395" s="16" t="s">
        <v>362</v>
      </c>
      <c r="E395" s="30">
        <v>891090</v>
      </c>
      <c r="F395" s="30">
        <v>906790</v>
      </c>
      <c r="G395" s="30">
        <v>906790</v>
      </c>
    </row>
    <row r="396" spans="1:7" ht="47.25" outlineLevel="5">
      <c r="A396" s="15" t="s">
        <v>577</v>
      </c>
      <c r="B396" s="16" t="s">
        <v>363</v>
      </c>
      <c r="C396" s="16" t="s">
        <v>26</v>
      </c>
      <c r="D396" s="16" t="s">
        <v>195</v>
      </c>
      <c r="E396" s="30">
        <v>2043463.07</v>
      </c>
      <c r="F396" s="30">
        <v>2876493</v>
      </c>
      <c r="G396" s="30">
        <v>2876493</v>
      </c>
    </row>
    <row r="397" spans="1:7" ht="47.25" outlineLevel="3">
      <c r="A397" s="15" t="s">
        <v>577</v>
      </c>
      <c r="B397" s="16" t="s">
        <v>364</v>
      </c>
      <c r="C397" s="16" t="s">
        <v>26</v>
      </c>
      <c r="D397" s="16" t="s">
        <v>195</v>
      </c>
      <c r="E397" s="30">
        <v>4241833.43</v>
      </c>
      <c r="F397" s="30">
        <v>4638220</v>
      </c>
      <c r="G397" s="30">
        <v>4638220</v>
      </c>
    </row>
    <row r="398" spans="1:7" ht="47.25" outlineLevel="5">
      <c r="A398" s="15" t="s">
        <v>577</v>
      </c>
      <c r="B398" s="16" t="s">
        <v>364</v>
      </c>
      <c r="C398" s="16" t="s">
        <v>26</v>
      </c>
      <c r="D398" s="16" t="s">
        <v>362</v>
      </c>
      <c r="E398" s="30">
        <v>1288634.8600000001</v>
      </c>
      <c r="F398" s="30">
        <v>1271210</v>
      </c>
      <c r="G398" s="30">
        <v>1271210</v>
      </c>
    </row>
    <row r="399" spans="1:7" ht="47.25" outlineLevel="3">
      <c r="A399" s="15" t="s">
        <v>577</v>
      </c>
      <c r="B399" s="16" t="s">
        <v>365</v>
      </c>
      <c r="C399" s="16" t="s">
        <v>26</v>
      </c>
      <c r="D399" s="16" t="s">
        <v>195</v>
      </c>
      <c r="E399" s="30">
        <v>994705.78</v>
      </c>
      <c r="F399" s="30">
        <v>794500</v>
      </c>
      <c r="G399" s="30">
        <v>794500</v>
      </c>
    </row>
    <row r="400" spans="1:7" ht="47.25" outlineLevel="5">
      <c r="A400" s="15" t="s">
        <v>573</v>
      </c>
      <c r="B400" s="16" t="s">
        <v>366</v>
      </c>
      <c r="C400" s="16" t="s">
        <v>6</v>
      </c>
      <c r="D400" s="16" t="s">
        <v>358</v>
      </c>
      <c r="E400" s="30">
        <v>794380</v>
      </c>
      <c r="F400" s="30">
        <v>0</v>
      </c>
      <c r="G400" s="30">
        <v>0</v>
      </c>
    </row>
    <row r="401" spans="1:7" ht="47.25" outlineLevel="3">
      <c r="A401" s="15" t="s">
        <v>577</v>
      </c>
      <c r="B401" s="16" t="s">
        <v>366</v>
      </c>
      <c r="C401" s="16" t="s">
        <v>26</v>
      </c>
      <c r="D401" s="16" t="s">
        <v>362</v>
      </c>
      <c r="E401" s="30">
        <v>1565320</v>
      </c>
      <c r="F401" s="30">
        <v>0</v>
      </c>
      <c r="G401" s="30">
        <v>0</v>
      </c>
    </row>
    <row r="402" spans="1:7" ht="47.25" outlineLevel="5">
      <c r="A402" s="15" t="s">
        <v>577</v>
      </c>
      <c r="B402" s="16" t="s">
        <v>367</v>
      </c>
      <c r="C402" s="16" t="s">
        <v>26</v>
      </c>
      <c r="D402" s="16" t="s">
        <v>195</v>
      </c>
      <c r="E402" s="30">
        <v>39060</v>
      </c>
      <c r="F402" s="30">
        <v>0</v>
      </c>
      <c r="G402" s="30">
        <v>0</v>
      </c>
    </row>
    <row r="403" spans="1:7" ht="47.25" outlineLevel="3">
      <c r="A403" s="15" t="s">
        <v>577</v>
      </c>
      <c r="B403" s="16" t="s">
        <v>368</v>
      </c>
      <c r="C403" s="16" t="s">
        <v>26</v>
      </c>
      <c r="D403" s="16" t="s">
        <v>195</v>
      </c>
      <c r="E403" s="30">
        <v>148615.22</v>
      </c>
      <c r="F403" s="30">
        <v>118700</v>
      </c>
      <c r="G403" s="30">
        <v>118700</v>
      </c>
    </row>
    <row r="404" spans="1:7" ht="63" outlineLevel="5">
      <c r="A404" s="12" t="s">
        <v>369</v>
      </c>
      <c r="B404" s="13" t="s">
        <v>549</v>
      </c>
      <c r="C404" s="14"/>
      <c r="D404" s="14"/>
      <c r="E404" s="29">
        <v>100100</v>
      </c>
      <c r="F404" s="29">
        <v>0</v>
      </c>
      <c r="G404" s="29">
        <v>0</v>
      </c>
    </row>
    <row r="405" spans="1:7" ht="47.25" outlineLevel="3">
      <c r="A405" s="15" t="s">
        <v>577</v>
      </c>
      <c r="B405" s="16" t="s">
        <v>370</v>
      </c>
      <c r="C405" s="16" t="s">
        <v>26</v>
      </c>
      <c r="D405" s="16" t="s">
        <v>362</v>
      </c>
      <c r="E405" s="30">
        <v>100100</v>
      </c>
      <c r="F405" s="30">
        <v>0</v>
      </c>
      <c r="G405" s="30">
        <v>0</v>
      </c>
    </row>
    <row r="406" spans="1:7" ht="63" outlineLevel="5">
      <c r="A406" s="17" t="s">
        <v>371</v>
      </c>
      <c r="B406" s="18" t="s">
        <v>472</v>
      </c>
      <c r="C406" s="19"/>
      <c r="D406" s="19"/>
      <c r="E406" s="31">
        <v>676348.95</v>
      </c>
      <c r="F406" s="31">
        <v>0</v>
      </c>
      <c r="G406" s="31">
        <v>0</v>
      </c>
    </row>
    <row r="407" spans="1:7" ht="94.5" outlineLevel="3">
      <c r="A407" s="12" t="s">
        <v>372</v>
      </c>
      <c r="B407" s="13" t="s">
        <v>550</v>
      </c>
      <c r="C407" s="14"/>
      <c r="D407" s="14"/>
      <c r="E407" s="29">
        <v>676348.95</v>
      </c>
      <c r="F407" s="29">
        <v>0</v>
      </c>
      <c r="G407" s="29">
        <v>0</v>
      </c>
    </row>
    <row r="408" spans="1:7" ht="47.25" outlineLevel="5">
      <c r="A408" s="15" t="s">
        <v>573</v>
      </c>
      <c r="B408" s="16" t="s">
        <v>373</v>
      </c>
      <c r="C408" s="16" t="s">
        <v>6</v>
      </c>
      <c r="D408" s="16" t="s">
        <v>315</v>
      </c>
      <c r="E408" s="30">
        <v>50000</v>
      </c>
      <c r="F408" s="30">
        <v>0</v>
      </c>
      <c r="G408" s="30">
        <v>0</v>
      </c>
    </row>
    <row r="409" spans="1:7" ht="47.25" outlineLevel="3">
      <c r="A409" s="15" t="s">
        <v>577</v>
      </c>
      <c r="B409" s="16" t="s">
        <v>374</v>
      </c>
      <c r="C409" s="16" t="s">
        <v>26</v>
      </c>
      <c r="D409" s="16" t="s">
        <v>315</v>
      </c>
      <c r="E409" s="30">
        <v>612006.92000000004</v>
      </c>
      <c r="F409" s="30">
        <v>0</v>
      </c>
      <c r="G409" s="30">
        <v>0</v>
      </c>
    </row>
    <row r="410" spans="1:7" ht="47.25" outlineLevel="5">
      <c r="A410" s="15" t="s">
        <v>577</v>
      </c>
      <c r="B410" s="16" t="s">
        <v>375</v>
      </c>
      <c r="C410" s="16" t="s">
        <v>26</v>
      </c>
      <c r="D410" s="16" t="s">
        <v>315</v>
      </c>
      <c r="E410" s="30">
        <v>14342.03</v>
      </c>
      <c r="F410" s="30">
        <v>0</v>
      </c>
      <c r="G410" s="30">
        <v>0</v>
      </c>
    </row>
    <row r="411" spans="1:7" ht="78.75" outlineLevel="3">
      <c r="A411" s="9" t="s">
        <v>376</v>
      </c>
      <c r="B411" s="10" t="s">
        <v>446</v>
      </c>
      <c r="C411" s="11"/>
      <c r="D411" s="11"/>
      <c r="E411" s="28">
        <v>1440124.67</v>
      </c>
      <c r="F411" s="28">
        <v>658079</v>
      </c>
      <c r="G411" s="28">
        <v>358079</v>
      </c>
    </row>
    <row r="412" spans="1:7" ht="78.75" outlineLevel="5">
      <c r="A412" s="17" t="s">
        <v>377</v>
      </c>
      <c r="B412" s="18" t="s">
        <v>473</v>
      </c>
      <c r="C412" s="19"/>
      <c r="D412" s="19"/>
      <c r="E412" s="31">
        <v>0</v>
      </c>
      <c r="F412" s="31">
        <v>250000</v>
      </c>
      <c r="G412" s="31">
        <v>0</v>
      </c>
    </row>
    <row r="413" spans="1:7" ht="63" outlineLevel="3">
      <c r="A413" s="12" t="s">
        <v>378</v>
      </c>
      <c r="B413" s="13" t="s">
        <v>551</v>
      </c>
      <c r="C413" s="14"/>
      <c r="D413" s="14"/>
      <c r="E413" s="29">
        <v>0</v>
      </c>
      <c r="F413" s="29">
        <v>250000</v>
      </c>
      <c r="G413" s="29">
        <v>0</v>
      </c>
    </row>
    <row r="414" spans="1:7" ht="31.5" outlineLevel="5">
      <c r="A414" s="15" t="s">
        <v>574</v>
      </c>
      <c r="B414" s="16" t="s">
        <v>379</v>
      </c>
      <c r="C414" s="16" t="s">
        <v>8</v>
      </c>
      <c r="D414" s="16" t="s">
        <v>72</v>
      </c>
      <c r="E414" s="30">
        <v>0</v>
      </c>
      <c r="F414" s="30">
        <v>250000</v>
      </c>
      <c r="G414" s="30">
        <v>0</v>
      </c>
    </row>
    <row r="415" spans="1:7" ht="47.25" outlineLevel="3">
      <c r="A415" s="17" t="s">
        <v>380</v>
      </c>
      <c r="B415" s="18" t="s">
        <v>474</v>
      </c>
      <c r="C415" s="19"/>
      <c r="D415" s="19"/>
      <c r="E415" s="31">
        <v>232861.34</v>
      </c>
      <c r="F415" s="31">
        <v>0</v>
      </c>
      <c r="G415" s="31">
        <v>0</v>
      </c>
    </row>
    <row r="416" spans="1:7" ht="31.5" outlineLevel="5">
      <c r="A416" s="12" t="s">
        <v>381</v>
      </c>
      <c r="B416" s="13" t="s">
        <v>552</v>
      </c>
      <c r="C416" s="14"/>
      <c r="D416" s="14"/>
      <c r="E416" s="29">
        <v>232861.34</v>
      </c>
      <c r="F416" s="29">
        <v>0</v>
      </c>
      <c r="G416" s="29">
        <v>0</v>
      </c>
    </row>
    <row r="417" spans="1:7" ht="47.25" outlineLevel="3">
      <c r="A417" s="15" t="s">
        <v>577</v>
      </c>
      <c r="B417" s="16" t="s">
        <v>382</v>
      </c>
      <c r="C417" s="16" t="s">
        <v>26</v>
      </c>
      <c r="D417" s="16" t="s">
        <v>383</v>
      </c>
      <c r="E417" s="30">
        <v>232861.34</v>
      </c>
      <c r="F417" s="30">
        <v>0</v>
      </c>
      <c r="G417" s="30">
        <v>0</v>
      </c>
    </row>
    <row r="418" spans="1:7" ht="47.25" outlineLevel="5">
      <c r="A418" s="17" t="s">
        <v>384</v>
      </c>
      <c r="B418" s="18" t="s">
        <v>475</v>
      </c>
      <c r="C418" s="19"/>
      <c r="D418" s="19"/>
      <c r="E418" s="31">
        <v>174200</v>
      </c>
      <c r="F418" s="31">
        <v>50000</v>
      </c>
      <c r="G418" s="31">
        <v>0</v>
      </c>
    </row>
    <row r="419" spans="1:7" ht="31.5" outlineLevel="3">
      <c r="A419" s="12" t="s">
        <v>385</v>
      </c>
      <c r="B419" s="13" t="s">
        <v>553</v>
      </c>
      <c r="C419" s="14"/>
      <c r="D419" s="14"/>
      <c r="E419" s="29">
        <v>174200</v>
      </c>
      <c r="F419" s="29">
        <v>50000</v>
      </c>
      <c r="G419" s="29">
        <v>0</v>
      </c>
    </row>
    <row r="420" spans="1:7" ht="47.25" outlineLevel="5">
      <c r="A420" s="15" t="s">
        <v>573</v>
      </c>
      <c r="B420" s="16" t="s">
        <v>386</v>
      </c>
      <c r="C420" s="16" t="s">
        <v>6</v>
      </c>
      <c r="D420" s="16" t="s">
        <v>383</v>
      </c>
      <c r="E420" s="30">
        <v>105000</v>
      </c>
      <c r="F420" s="30">
        <v>0</v>
      </c>
      <c r="G420" s="30">
        <v>0</v>
      </c>
    </row>
    <row r="421" spans="1:7" ht="31.5" outlineLevel="3">
      <c r="A421" s="15" t="s">
        <v>574</v>
      </c>
      <c r="B421" s="16" t="s">
        <v>386</v>
      </c>
      <c r="C421" s="16" t="s">
        <v>8</v>
      </c>
      <c r="D421" s="16" t="s">
        <v>383</v>
      </c>
      <c r="E421" s="30">
        <v>10000</v>
      </c>
      <c r="F421" s="30">
        <v>0</v>
      </c>
      <c r="G421" s="30">
        <v>0</v>
      </c>
    </row>
    <row r="422" spans="1:7" ht="47.25" outlineLevel="5">
      <c r="A422" s="15" t="s">
        <v>577</v>
      </c>
      <c r="B422" s="16" t="s">
        <v>386</v>
      </c>
      <c r="C422" s="16" t="s">
        <v>26</v>
      </c>
      <c r="D422" s="16" t="s">
        <v>383</v>
      </c>
      <c r="E422" s="30">
        <v>29200</v>
      </c>
      <c r="F422" s="30">
        <v>50000</v>
      </c>
      <c r="G422" s="30">
        <v>0</v>
      </c>
    </row>
    <row r="423" spans="1:7" ht="47.25" outlineLevel="3">
      <c r="A423" s="15" t="s">
        <v>577</v>
      </c>
      <c r="B423" s="16" t="s">
        <v>387</v>
      </c>
      <c r="C423" s="16" t="s">
        <v>26</v>
      </c>
      <c r="D423" s="16" t="s">
        <v>383</v>
      </c>
      <c r="E423" s="30">
        <v>30000</v>
      </c>
      <c r="F423" s="30">
        <v>0</v>
      </c>
      <c r="G423" s="30">
        <v>0</v>
      </c>
    </row>
    <row r="424" spans="1:7" ht="63" outlineLevel="5">
      <c r="A424" s="17" t="s">
        <v>388</v>
      </c>
      <c r="B424" s="18" t="s">
        <v>476</v>
      </c>
      <c r="C424" s="19"/>
      <c r="D424" s="19"/>
      <c r="E424" s="31">
        <v>1033063.33</v>
      </c>
      <c r="F424" s="31">
        <v>358079</v>
      </c>
      <c r="G424" s="31">
        <v>358079</v>
      </c>
    </row>
    <row r="425" spans="1:7" ht="31.5" outlineLevel="3">
      <c r="A425" s="12" t="s">
        <v>389</v>
      </c>
      <c r="B425" s="13" t="s">
        <v>554</v>
      </c>
      <c r="C425" s="14"/>
      <c r="D425" s="14"/>
      <c r="E425" s="29">
        <v>1033063.33</v>
      </c>
      <c r="F425" s="29">
        <v>358079</v>
      </c>
      <c r="G425" s="29">
        <v>358079</v>
      </c>
    </row>
    <row r="426" spans="1:7" ht="94.5" outlineLevel="5">
      <c r="A426" s="15" t="s">
        <v>576</v>
      </c>
      <c r="B426" s="16" t="s">
        <v>390</v>
      </c>
      <c r="C426" s="16" t="s">
        <v>17</v>
      </c>
      <c r="D426" s="16" t="s">
        <v>391</v>
      </c>
      <c r="E426" s="30">
        <v>380943.04</v>
      </c>
      <c r="F426" s="30">
        <v>358079</v>
      </c>
      <c r="G426" s="30">
        <v>358079</v>
      </c>
    </row>
    <row r="427" spans="1:7" ht="47.25" outlineLevel="3">
      <c r="A427" s="15" t="s">
        <v>577</v>
      </c>
      <c r="B427" s="16" t="s">
        <v>392</v>
      </c>
      <c r="C427" s="16" t="s">
        <v>26</v>
      </c>
      <c r="D427" s="16" t="s">
        <v>391</v>
      </c>
      <c r="E427" s="30">
        <v>38849.050000000003</v>
      </c>
      <c r="F427" s="30">
        <v>0</v>
      </c>
      <c r="G427" s="30">
        <v>0</v>
      </c>
    </row>
    <row r="428" spans="1:7" ht="47.25" outlineLevel="5">
      <c r="A428" s="15" t="s">
        <v>577</v>
      </c>
      <c r="B428" s="16" t="s">
        <v>393</v>
      </c>
      <c r="C428" s="16" t="s">
        <v>26</v>
      </c>
      <c r="D428" s="16" t="s">
        <v>391</v>
      </c>
      <c r="E428" s="30">
        <v>50086.89</v>
      </c>
      <c r="F428" s="30">
        <v>0</v>
      </c>
      <c r="G428" s="30">
        <v>0</v>
      </c>
    </row>
    <row r="429" spans="1:7" ht="47.25" outlineLevel="2">
      <c r="A429" s="15" t="s">
        <v>577</v>
      </c>
      <c r="B429" s="16" t="s">
        <v>394</v>
      </c>
      <c r="C429" s="16" t="s">
        <v>26</v>
      </c>
      <c r="D429" s="16" t="s">
        <v>391</v>
      </c>
      <c r="E429" s="30">
        <v>177170.73</v>
      </c>
      <c r="F429" s="30">
        <v>0</v>
      </c>
      <c r="G429" s="30">
        <v>0</v>
      </c>
    </row>
    <row r="430" spans="1:7" ht="47.25" outlineLevel="3">
      <c r="A430" s="15" t="s">
        <v>577</v>
      </c>
      <c r="B430" s="16" t="s">
        <v>395</v>
      </c>
      <c r="C430" s="16" t="s">
        <v>26</v>
      </c>
      <c r="D430" s="16" t="s">
        <v>391</v>
      </c>
      <c r="E430" s="30">
        <v>46573.87</v>
      </c>
      <c r="F430" s="30">
        <v>0</v>
      </c>
      <c r="G430" s="30">
        <v>0</v>
      </c>
    </row>
    <row r="431" spans="1:7" outlineLevel="5">
      <c r="A431" s="15" t="s">
        <v>575</v>
      </c>
      <c r="B431" s="16" t="s">
        <v>396</v>
      </c>
      <c r="C431" s="16" t="s">
        <v>11</v>
      </c>
      <c r="D431" s="16" t="s">
        <v>391</v>
      </c>
      <c r="E431" s="30">
        <v>119676.23</v>
      </c>
      <c r="F431" s="30">
        <v>0</v>
      </c>
      <c r="G431" s="30">
        <v>0</v>
      </c>
    </row>
    <row r="432" spans="1:7" outlineLevel="5">
      <c r="A432" s="15" t="s">
        <v>575</v>
      </c>
      <c r="B432" s="16" t="s">
        <v>397</v>
      </c>
      <c r="C432" s="16" t="s">
        <v>11</v>
      </c>
      <c r="D432" s="16" t="s">
        <v>391</v>
      </c>
      <c r="E432" s="30">
        <v>105263.45</v>
      </c>
      <c r="F432" s="30">
        <v>0</v>
      </c>
      <c r="G432" s="30">
        <v>0</v>
      </c>
    </row>
    <row r="433" spans="1:7" outlineLevel="2">
      <c r="A433" s="15" t="s">
        <v>575</v>
      </c>
      <c r="B433" s="16" t="s">
        <v>398</v>
      </c>
      <c r="C433" s="16" t="s">
        <v>11</v>
      </c>
      <c r="D433" s="16" t="s">
        <v>391</v>
      </c>
      <c r="E433" s="30">
        <v>114500.07</v>
      </c>
      <c r="F433" s="30">
        <v>0</v>
      </c>
      <c r="G433" s="30">
        <v>0</v>
      </c>
    </row>
    <row r="434" spans="1:7" outlineLevel="5">
      <c r="A434" s="9" t="s">
        <v>591</v>
      </c>
      <c r="B434" s="16"/>
      <c r="C434" s="16"/>
      <c r="D434" s="16"/>
      <c r="E434" s="28">
        <f>E435+E439+E443</f>
        <v>36500459</v>
      </c>
      <c r="F434" s="28">
        <f>F435+F439+F443</f>
        <v>27693972</v>
      </c>
      <c r="G434" s="28">
        <f>G435+G439+G443</f>
        <v>26983303</v>
      </c>
    </row>
    <row r="435" spans="1:7" ht="31.5">
      <c r="A435" s="9" t="s">
        <v>399</v>
      </c>
      <c r="B435" s="10" t="s">
        <v>584</v>
      </c>
      <c r="C435" s="11"/>
      <c r="D435" s="11"/>
      <c r="E435" s="28">
        <v>2409212</v>
      </c>
      <c r="F435" s="28">
        <v>2172676</v>
      </c>
      <c r="G435" s="28">
        <v>2172676</v>
      </c>
    </row>
    <row r="436" spans="1:7" ht="47.25" outlineLevel="1">
      <c r="A436" s="17" t="s">
        <v>400</v>
      </c>
      <c r="B436" s="18" t="s">
        <v>585</v>
      </c>
      <c r="C436" s="19"/>
      <c r="D436" s="19"/>
      <c r="E436" s="31">
        <v>2409212</v>
      </c>
      <c r="F436" s="31">
        <v>2172676</v>
      </c>
      <c r="G436" s="31">
        <v>2172676</v>
      </c>
    </row>
    <row r="437" spans="1:7" ht="94.5" outlineLevel="3">
      <c r="A437" s="15" t="s">
        <v>576</v>
      </c>
      <c r="B437" s="16" t="s">
        <v>401</v>
      </c>
      <c r="C437" s="16" t="s">
        <v>17</v>
      </c>
      <c r="D437" s="16" t="s">
        <v>402</v>
      </c>
      <c r="E437" s="30">
        <v>2327473</v>
      </c>
      <c r="F437" s="30">
        <v>2172676</v>
      </c>
      <c r="G437" s="30">
        <v>2172676</v>
      </c>
    </row>
    <row r="438" spans="1:7" ht="94.5" outlineLevel="5">
      <c r="A438" s="15" t="s">
        <v>576</v>
      </c>
      <c r="B438" s="16" t="s">
        <v>403</v>
      </c>
      <c r="C438" s="16" t="s">
        <v>17</v>
      </c>
      <c r="D438" s="16" t="s">
        <v>402</v>
      </c>
      <c r="E438" s="30">
        <v>81739</v>
      </c>
      <c r="F438" s="30">
        <v>0</v>
      </c>
      <c r="G438" s="30">
        <v>0</v>
      </c>
    </row>
    <row r="439" spans="1:7" ht="31.5" outlineLevel="3">
      <c r="A439" s="9" t="s">
        <v>404</v>
      </c>
      <c r="B439" s="10" t="s">
        <v>586</v>
      </c>
      <c r="C439" s="11"/>
      <c r="D439" s="11"/>
      <c r="E439" s="28">
        <v>2055866</v>
      </c>
      <c r="F439" s="28">
        <v>1844577</v>
      </c>
      <c r="G439" s="28">
        <v>1844577</v>
      </c>
    </row>
    <row r="440" spans="1:7" ht="47.25" outlineLevel="5">
      <c r="A440" s="17" t="s">
        <v>405</v>
      </c>
      <c r="B440" s="18" t="s">
        <v>587</v>
      </c>
      <c r="C440" s="19"/>
      <c r="D440" s="19"/>
      <c r="E440" s="31">
        <v>2055866</v>
      </c>
      <c r="F440" s="31">
        <v>1844577</v>
      </c>
      <c r="G440" s="31">
        <v>1844577</v>
      </c>
    </row>
    <row r="441" spans="1:7" ht="94.5">
      <c r="A441" s="15" t="s">
        <v>576</v>
      </c>
      <c r="B441" s="16" t="s">
        <v>406</v>
      </c>
      <c r="C441" s="16" t="s">
        <v>17</v>
      </c>
      <c r="D441" s="16" t="s">
        <v>407</v>
      </c>
      <c r="E441" s="30">
        <v>1975996</v>
      </c>
      <c r="F441" s="30">
        <v>1844577</v>
      </c>
      <c r="G441" s="30">
        <v>1844577</v>
      </c>
    </row>
    <row r="442" spans="1:7" ht="94.5" outlineLevel="1">
      <c r="A442" s="15" t="s">
        <v>576</v>
      </c>
      <c r="B442" s="16" t="s">
        <v>408</v>
      </c>
      <c r="C442" s="16" t="s">
        <v>17</v>
      </c>
      <c r="D442" s="16" t="s">
        <v>407</v>
      </c>
      <c r="E442" s="30">
        <v>79870</v>
      </c>
      <c r="F442" s="30">
        <v>0</v>
      </c>
      <c r="G442" s="30">
        <v>0</v>
      </c>
    </row>
    <row r="443" spans="1:7" ht="47.25" outlineLevel="3">
      <c r="A443" s="9" t="s">
        <v>409</v>
      </c>
      <c r="B443" s="10" t="s">
        <v>588</v>
      </c>
      <c r="C443" s="11"/>
      <c r="D443" s="11"/>
      <c r="E443" s="28">
        <v>32035381</v>
      </c>
      <c r="F443" s="28">
        <v>23676719</v>
      </c>
      <c r="G443" s="28">
        <v>22966050</v>
      </c>
    </row>
    <row r="444" spans="1:7" ht="47.25" outlineLevel="5">
      <c r="A444" s="17" t="s">
        <v>410</v>
      </c>
      <c r="B444" s="18" t="s">
        <v>589</v>
      </c>
      <c r="C444" s="19"/>
      <c r="D444" s="19"/>
      <c r="E444" s="31">
        <v>32035381</v>
      </c>
      <c r="F444" s="31">
        <v>23676719</v>
      </c>
      <c r="G444" s="31">
        <v>22966050</v>
      </c>
    </row>
    <row r="445" spans="1:7" ht="94.5" outlineLevel="3">
      <c r="A445" s="15" t="s">
        <v>576</v>
      </c>
      <c r="B445" s="16" t="s">
        <v>411</v>
      </c>
      <c r="C445" s="16" t="s">
        <v>17</v>
      </c>
      <c r="D445" s="16" t="s">
        <v>407</v>
      </c>
      <c r="E445" s="30">
        <v>502010</v>
      </c>
      <c r="F445" s="30">
        <v>407059</v>
      </c>
      <c r="G445" s="30">
        <v>407059</v>
      </c>
    </row>
    <row r="446" spans="1:7" ht="94.5" outlineLevel="5">
      <c r="A446" s="15" t="s">
        <v>576</v>
      </c>
      <c r="B446" s="16" t="s">
        <v>411</v>
      </c>
      <c r="C446" s="16" t="s">
        <v>17</v>
      </c>
      <c r="D446" s="16" t="s">
        <v>412</v>
      </c>
      <c r="E446" s="30">
        <v>9795586</v>
      </c>
      <c r="F446" s="30">
        <v>7790158</v>
      </c>
      <c r="G446" s="30">
        <v>7488604</v>
      </c>
    </row>
    <row r="447" spans="1:7" ht="94.5">
      <c r="A447" s="15" t="s">
        <v>576</v>
      </c>
      <c r="B447" s="16" t="s">
        <v>411</v>
      </c>
      <c r="C447" s="16" t="s">
        <v>17</v>
      </c>
      <c r="D447" s="16" t="s">
        <v>413</v>
      </c>
      <c r="E447" s="30">
        <v>6470452</v>
      </c>
      <c r="F447" s="30">
        <v>4517514</v>
      </c>
      <c r="G447" s="30">
        <v>4342643</v>
      </c>
    </row>
    <row r="448" spans="1:7" ht="94.5" outlineLevel="1">
      <c r="A448" s="15" t="s">
        <v>576</v>
      </c>
      <c r="B448" s="16" t="s">
        <v>411</v>
      </c>
      <c r="C448" s="16" t="s">
        <v>17</v>
      </c>
      <c r="D448" s="16" t="s">
        <v>12</v>
      </c>
      <c r="E448" s="30">
        <v>6526127</v>
      </c>
      <c r="F448" s="30">
        <v>4729395</v>
      </c>
      <c r="G448" s="30">
        <v>4546321</v>
      </c>
    </row>
    <row r="449" spans="1:7" ht="94.5" outlineLevel="3">
      <c r="A449" s="15" t="s">
        <v>576</v>
      </c>
      <c r="B449" s="16" t="s">
        <v>411</v>
      </c>
      <c r="C449" s="16" t="s">
        <v>17</v>
      </c>
      <c r="D449" s="16" t="s">
        <v>27</v>
      </c>
      <c r="E449" s="30">
        <v>2841368</v>
      </c>
      <c r="F449" s="30">
        <v>1877290</v>
      </c>
      <c r="G449" s="30">
        <v>1804620</v>
      </c>
    </row>
    <row r="450" spans="1:7" ht="47.25" outlineLevel="5">
      <c r="A450" s="15" t="s">
        <v>573</v>
      </c>
      <c r="B450" s="16" t="s">
        <v>414</v>
      </c>
      <c r="C450" s="16" t="s">
        <v>6</v>
      </c>
      <c r="D450" s="16" t="s">
        <v>407</v>
      </c>
      <c r="E450" s="30">
        <v>25003</v>
      </c>
      <c r="F450" s="30">
        <v>15003</v>
      </c>
      <c r="G450" s="30">
        <v>15003</v>
      </c>
    </row>
    <row r="451" spans="1:7" ht="47.25" outlineLevel="5">
      <c r="A451" s="15" t="s">
        <v>573</v>
      </c>
      <c r="B451" s="16" t="s">
        <v>414</v>
      </c>
      <c r="C451" s="16" t="s">
        <v>6</v>
      </c>
      <c r="D451" s="16" t="s">
        <v>413</v>
      </c>
      <c r="E451" s="30">
        <v>7480</v>
      </c>
      <c r="F451" s="30">
        <v>18000</v>
      </c>
      <c r="G451" s="30">
        <v>18000</v>
      </c>
    </row>
    <row r="452" spans="1:7" ht="47.25" outlineLevel="5">
      <c r="A452" s="15" t="s">
        <v>573</v>
      </c>
      <c r="B452" s="16" t="s">
        <v>414</v>
      </c>
      <c r="C452" s="16" t="s">
        <v>6</v>
      </c>
      <c r="D452" s="16" t="s">
        <v>12</v>
      </c>
      <c r="E452" s="30">
        <v>15000</v>
      </c>
      <c r="F452" s="30">
        <v>15000</v>
      </c>
      <c r="G452" s="30">
        <v>15000</v>
      </c>
    </row>
    <row r="453" spans="1:7" ht="31.5" outlineLevel="5">
      <c r="A453" s="15" t="s">
        <v>590</v>
      </c>
      <c r="B453" s="16" t="s">
        <v>415</v>
      </c>
      <c r="C453" s="16" t="s">
        <v>416</v>
      </c>
      <c r="D453" s="16" t="s">
        <v>417</v>
      </c>
      <c r="E453" s="30">
        <v>0</v>
      </c>
      <c r="F453" s="30">
        <v>20500</v>
      </c>
      <c r="G453" s="30">
        <v>20000</v>
      </c>
    </row>
    <row r="454" spans="1:7" ht="47.25" outlineLevel="5">
      <c r="A454" s="15" t="s">
        <v>573</v>
      </c>
      <c r="B454" s="16" t="s">
        <v>418</v>
      </c>
      <c r="C454" s="16" t="s">
        <v>6</v>
      </c>
      <c r="D454" s="16" t="s">
        <v>12</v>
      </c>
      <c r="E454" s="30">
        <v>35000</v>
      </c>
      <c r="F454" s="30">
        <v>0</v>
      </c>
      <c r="G454" s="30">
        <v>0</v>
      </c>
    </row>
    <row r="455" spans="1:7" outlineLevel="3">
      <c r="A455" s="15" t="s">
        <v>575</v>
      </c>
      <c r="B455" s="16" t="s">
        <v>418</v>
      </c>
      <c r="C455" s="16" t="s">
        <v>11</v>
      </c>
      <c r="D455" s="16" t="s">
        <v>12</v>
      </c>
      <c r="E455" s="30">
        <v>158914</v>
      </c>
      <c r="F455" s="30">
        <v>100000</v>
      </c>
      <c r="G455" s="30">
        <v>100000</v>
      </c>
    </row>
    <row r="456" spans="1:7" ht="47.25" outlineLevel="5">
      <c r="A456" s="15" t="s">
        <v>573</v>
      </c>
      <c r="B456" s="16" t="s">
        <v>419</v>
      </c>
      <c r="C456" s="16" t="s">
        <v>6</v>
      </c>
      <c r="D456" s="16" t="s">
        <v>420</v>
      </c>
      <c r="E456" s="30">
        <v>500</v>
      </c>
      <c r="F456" s="30">
        <v>500</v>
      </c>
      <c r="G456" s="30">
        <v>500</v>
      </c>
    </row>
    <row r="457" spans="1:7" ht="94.5" outlineLevel="5">
      <c r="A457" s="15" t="s">
        <v>576</v>
      </c>
      <c r="B457" s="16" t="s">
        <v>421</v>
      </c>
      <c r="C457" s="16" t="s">
        <v>17</v>
      </c>
      <c r="D457" s="16" t="s">
        <v>407</v>
      </c>
      <c r="E457" s="30">
        <v>14571</v>
      </c>
      <c r="F457" s="30">
        <v>0</v>
      </c>
      <c r="G457" s="30">
        <v>0</v>
      </c>
    </row>
    <row r="458" spans="1:7" ht="94.5" outlineLevel="5">
      <c r="A458" s="15" t="s">
        <v>576</v>
      </c>
      <c r="B458" s="16" t="s">
        <v>421</v>
      </c>
      <c r="C458" s="16" t="s">
        <v>17</v>
      </c>
      <c r="D458" s="16" t="s">
        <v>412</v>
      </c>
      <c r="E458" s="30">
        <v>254686</v>
      </c>
      <c r="F458" s="30">
        <v>0</v>
      </c>
      <c r="G458" s="30">
        <v>0</v>
      </c>
    </row>
    <row r="459" spans="1:7" ht="94.5" outlineLevel="3">
      <c r="A459" s="15" t="s">
        <v>576</v>
      </c>
      <c r="B459" s="16" t="s">
        <v>421</v>
      </c>
      <c r="C459" s="16" t="s">
        <v>17</v>
      </c>
      <c r="D459" s="16" t="s">
        <v>413</v>
      </c>
      <c r="E459" s="30">
        <v>116249</v>
      </c>
      <c r="F459" s="30">
        <v>0</v>
      </c>
      <c r="G459" s="30">
        <v>0</v>
      </c>
    </row>
    <row r="460" spans="1:7" ht="94.5" outlineLevel="5">
      <c r="A460" s="15" t="s">
        <v>576</v>
      </c>
      <c r="B460" s="16" t="s">
        <v>421</v>
      </c>
      <c r="C460" s="16" t="s">
        <v>17</v>
      </c>
      <c r="D460" s="16" t="s">
        <v>12</v>
      </c>
      <c r="E460" s="30">
        <v>183801</v>
      </c>
      <c r="F460" s="30">
        <v>0</v>
      </c>
      <c r="G460" s="30">
        <v>0</v>
      </c>
    </row>
    <row r="461" spans="1:7" ht="94.5" outlineLevel="3">
      <c r="A461" s="15" t="s">
        <v>576</v>
      </c>
      <c r="B461" s="16" t="s">
        <v>421</v>
      </c>
      <c r="C461" s="16" t="s">
        <v>17</v>
      </c>
      <c r="D461" s="16" t="s">
        <v>27</v>
      </c>
      <c r="E461" s="30">
        <v>70534</v>
      </c>
      <c r="F461" s="30">
        <v>0</v>
      </c>
      <c r="G461" s="30">
        <v>0</v>
      </c>
    </row>
    <row r="462" spans="1:7" ht="94.5" outlineLevel="5">
      <c r="A462" s="15" t="s">
        <v>576</v>
      </c>
      <c r="B462" s="16" t="s">
        <v>422</v>
      </c>
      <c r="C462" s="16" t="s">
        <v>17</v>
      </c>
      <c r="D462" s="16" t="s">
        <v>423</v>
      </c>
      <c r="E462" s="30">
        <v>457442.86</v>
      </c>
      <c r="F462" s="30">
        <v>543000</v>
      </c>
      <c r="G462" s="30">
        <v>543000</v>
      </c>
    </row>
    <row r="463" spans="1:7" ht="47.25" outlineLevel="5">
      <c r="A463" s="15" t="s">
        <v>573</v>
      </c>
      <c r="B463" s="16" t="s">
        <v>422</v>
      </c>
      <c r="C463" s="16" t="s">
        <v>6</v>
      </c>
      <c r="D463" s="16" t="s">
        <v>423</v>
      </c>
      <c r="E463" s="30">
        <v>102157.14</v>
      </c>
      <c r="F463" s="30">
        <v>124000</v>
      </c>
      <c r="G463" s="30">
        <v>146000</v>
      </c>
    </row>
    <row r="464" spans="1:7" ht="94.5" outlineLevel="3">
      <c r="A464" s="15" t="s">
        <v>576</v>
      </c>
      <c r="B464" s="16" t="s">
        <v>424</v>
      </c>
      <c r="C464" s="16" t="s">
        <v>17</v>
      </c>
      <c r="D464" s="16" t="s">
        <v>412</v>
      </c>
      <c r="E464" s="30">
        <v>500765.68</v>
      </c>
      <c r="F464" s="30">
        <v>579840</v>
      </c>
      <c r="G464" s="30">
        <v>579840</v>
      </c>
    </row>
    <row r="465" spans="1:7" ht="47.25" outlineLevel="5">
      <c r="A465" s="15" t="s">
        <v>573</v>
      </c>
      <c r="B465" s="16" t="s">
        <v>424</v>
      </c>
      <c r="C465" s="16" t="s">
        <v>6</v>
      </c>
      <c r="D465" s="16" t="s">
        <v>412</v>
      </c>
      <c r="E465" s="30">
        <v>155134.32</v>
      </c>
      <c r="F465" s="30">
        <v>91560</v>
      </c>
      <c r="G465" s="30">
        <v>91560</v>
      </c>
    </row>
    <row r="466" spans="1:7" ht="94.5" outlineLevel="3">
      <c r="A466" s="15" t="s">
        <v>576</v>
      </c>
      <c r="B466" s="16" t="s">
        <v>425</v>
      </c>
      <c r="C466" s="16" t="s">
        <v>17</v>
      </c>
      <c r="D466" s="16" t="s">
        <v>412</v>
      </c>
      <c r="E466" s="30">
        <v>488155.74</v>
      </c>
      <c r="F466" s="30">
        <v>518900</v>
      </c>
      <c r="G466" s="30">
        <v>518900</v>
      </c>
    </row>
    <row r="467" spans="1:7" ht="47.25" outlineLevel="5">
      <c r="A467" s="15" t="s">
        <v>573</v>
      </c>
      <c r="B467" s="16" t="s">
        <v>425</v>
      </c>
      <c r="C467" s="16" t="s">
        <v>6</v>
      </c>
      <c r="D467" s="16" t="s">
        <v>412</v>
      </c>
      <c r="E467" s="30">
        <v>114644.26</v>
      </c>
      <c r="F467" s="30">
        <v>63600</v>
      </c>
      <c r="G467" s="30">
        <v>63600</v>
      </c>
    </row>
    <row r="468" spans="1:7" ht="94.5" outlineLevel="3">
      <c r="A468" s="15" t="s">
        <v>576</v>
      </c>
      <c r="B468" s="16" t="s">
        <v>426</v>
      </c>
      <c r="C468" s="16" t="s">
        <v>17</v>
      </c>
      <c r="D468" s="16" t="s">
        <v>427</v>
      </c>
      <c r="E468" s="30">
        <v>1273632</v>
      </c>
      <c r="F468" s="30">
        <v>1207432</v>
      </c>
      <c r="G468" s="30">
        <v>1207432</v>
      </c>
    </row>
    <row r="469" spans="1:7" ht="47.25" outlineLevel="5">
      <c r="A469" s="15" t="s">
        <v>573</v>
      </c>
      <c r="B469" s="16" t="s">
        <v>426</v>
      </c>
      <c r="C469" s="16" t="s">
        <v>6</v>
      </c>
      <c r="D469" s="16" t="s">
        <v>427</v>
      </c>
      <c r="E469" s="30">
        <v>588968</v>
      </c>
      <c r="F469" s="30">
        <v>588968</v>
      </c>
      <c r="G469" s="30">
        <v>588968</v>
      </c>
    </row>
    <row r="470" spans="1:7" ht="94.5" outlineLevel="3">
      <c r="A470" s="15" t="s">
        <v>576</v>
      </c>
      <c r="B470" s="16" t="s">
        <v>428</v>
      </c>
      <c r="C470" s="16" t="s">
        <v>17</v>
      </c>
      <c r="D470" s="16" t="s">
        <v>119</v>
      </c>
      <c r="E470" s="30">
        <v>337200</v>
      </c>
      <c r="F470" s="30">
        <v>469000</v>
      </c>
      <c r="G470" s="30">
        <v>469000</v>
      </c>
    </row>
    <row r="471" spans="1:7" outlineLevel="5">
      <c r="A471" s="15" t="s">
        <v>575</v>
      </c>
      <c r="B471" s="16" t="s">
        <v>429</v>
      </c>
      <c r="C471" s="16" t="s">
        <v>11</v>
      </c>
      <c r="D471" s="16" t="s">
        <v>430</v>
      </c>
      <c r="E471" s="30">
        <v>1000000</v>
      </c>
      <c r="F471" s="30">
        <v>0</v>
      </c>
      <c r="G471" s="30">
        <v>0</v>
      </c>
    </row>
    <row r="472" spans="1:7" ht="12.75" customHeight="1">
      <c r="A472" s="47"/>
      <c r="B472" s="48"/>
      <c r="C472" s="48"/>
      <c r="D472" s="48"/>
      <c r="E472" s="32"/>
      <c r="F472" s="32"/>
      <c r="G472" s="32"/>
    </row>
    <row r="473" spans="1:7" ht="36.75" customHeight="1">
      <c r="A473" s="49" t="s">
        <v>569</v>
      </c>
      <c r="B473" s="49"/>
      <c r="C473" s="49"/>
      <c r="D473" s="4"/>
      <c r="E473" s="24"/>
      <c r="F473" s="24" t="s">
        <v>570</v>
      </c>
      <c r="G473" s="40" t="s">
        <v>571</v>
      </c>
    </row>
  </sheetData>
  <mergeCells count="11">
    <mergeCell ref="A472:D472"/>
    <mergeCell ref="A473:C473"/>
    <mergeCell ref="A11:G11"/>
    <mergeCell ref="E1:G1"/>
    <mergeCell ref="E2:G2"/>
    <mergeCell ref="E3:G3"/>
    <mergeCell ref="E4:G4"/>
    <mergeCell ref="E6:G6"/>
    <mergeCell ref="E7:G7"/>
    <mergeCell ref="E8:G8"/>
    <mergeCell ref="E9:G9"/>
  </mergeCells>
  <pageMargins left="0.78749999999999998" right="0.59027779999999996" top="0.59027779999999996" bottom="0.59027779999999996" header="0.39374999999999999" footer="0.51180550000000002"/>
  <pageSetup paperSize="9" scale="71" fitToHeight="0" orientation="portrait" r:id="rId1"/>
  <headerFooter>
    <oddHeader>&amp;LДепартамент финансов, бюджетной и налоговой политики&amp;RСтр.&amp;P из &amp;N</oddHead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0.11.2023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1001.0100110500.244.."/>
  </Parameters>
</MailMerge>
</file>

<file path=customXml/itemProps1.xml><?xml version="1.0" encoding="utf-8"?>
<ds:datastoreItem xmlns:ds="http://schemas.openxmlformats.org/officeDocument/2006/customXml" ds:itemID="{5FEA1A43-15A2-45BD-AFCA-F1E65EF600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Snd107</cp:lastModifiedBy>
  <cp:lastPrinted>2023-11-21T07:36:38Z</cp:lastPrinted>
  <dcterms:created xsi:type="dcterms:W3CDTF">2023-11-16T11:44:26Z</dcterms:created>
  <dcterms:modified xsi:type="dcterms:W3CDTF">2023-12-18T10:07:25Z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