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9045" windowHeight="3630" activeTab="1"/>
  </bookViews>
  <sheets>
    <sheet name="p_2023_1" sheetId="1" r:id="rId1"/>
    <sheet name="p_2024-25_2" sheetId="2" r:id="rId2"/>
  </sheets>
  <definedNames/>
  <calcPr fullCalcOnLoad="1"/>
</workbook>
</file>

<file path=xl/sharedStrings.xml><?xml version="1.0" encoding="utf-8"?>
<sst xmlns="http://schemas.openxmlformats.org/spreadsheetml/2006/main" count="99" uniqueCount="60">
  <si>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</si>
  <si>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</si>
  <si>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</si>
  <si>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</si>
  <si>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</si>
  <si>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 xml:space="preserve">к   постановлению  администрации  ЗАТО г.Радужный 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</si>
  <si>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</si>
  <si>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</si>
  <si>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</si>
  <si>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</si>
  <si>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</si>
  <si>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</si>
  <si>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</si>
  <si>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</si>
  <si>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</si>
  <si>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Владимирской  области</t>
  </si>
  <si>
    <t>Субвенции, тыс. руб.</t>
  </si>
  <si>
    <t>702-1004-1540271420-412</t>
  </si>
  <si>
    <t>1.1.</t>
  </si>
  <si>
    <t>Приложение № 2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</si>
  <si>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</si>
  <si>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Строительство многоквартирного дома в 9 квартале ЗАТО г. Радужный Владимирской области</t>
  </si>
  <si>
    <t>ВСЕГО по 2023 году</t>
  </si>
  <si>
    <t>1.2.</t>
  </si>
  <si>
    <t>2024 год</t>
  </si>
  <si>
    <t>ВСЕГО по 2024 году</t>
  </si>
  <si>
    <t>733-0501-0750170090-414-обл.б.,                                        733-0501-07501S0090-414 - мест.б.</t>
  </si>
  <si>
    <t>733-0501-0750170090-414</t>
  </si>
  <si>
    <t>С. П. Гарипова, 3-42-95</t>
  </si>
  <si>
    <t>2025</t>
  </si>
  <si>
    <t xml:space="preserve">Заместитель главы администрации города, начальник финансового управления                                                             О. М. Горшкова                      </t>
  </si>
  <si>
    <t>Подпрограмма  «Обеспечение защиты прав и интересов детей-сирот и детей, оставшихся без попечительства родителей на территории ЗАТО г. Радужный Владимирской области » муниципальной программы  «Развитие образования на территории ЗАТО г. Радужный Владимирской области»</t>
  </si>
  <si>
    <t>Подпрограмма 5 "Социальное жилье на территории  ЗАТО г.Радужный"  муниципальной программы "Обеспечение доступным и комфортным жильем населения на территории ЗАТО г. Радужный Владимирской области"</t>
  </si>
  <si>
    <t>Подпрограмма 5 "Социальное жилье на территории ЗАТО г.Радужный"  муниципальной программы "Обеспечение доступным и комфортным жильем населения на территории  ЗАТО г. Радужный Владимирской области"</t>
  </si>
  <si>
    <t>Председатель МКУ "ГКМХ"                                                                                                                                                       О. Г. Митенин</t>
  </si>
  <si>
    <t>Заместиьель главы администрации  города по городскому хозяйству                                                                                 В. А. Попов</t>
  </si>
  <si>
    <t xml:space="preserve">Заместитель главы администрации города, начальник финансового управления                                                                                О. М. Горшкова                      </t>
  </si>
  <si>
    <t>Заместитель главы администрации  города по городскому хозяйству                                                                                                   В. А. Попов</t>
  </si>
  <si>
    <t>Председатель МКУ "ГКМХ"                                                                                                                                                                   О. Г. Митенин</t>
  </si>
  <si>
    <t>Адресная инвестиционная программа развития ЗАТО г.Радужный Владимирской области на   2023 год</t>
  </si>
  <si>
    <t>2023</t>
  </si>
  <si>
    <t>Адресная инвестиционная программа развития ЗАТО г.Радужный Владимирской области на   2024 и 2025  годы</t>
  </si>
  <si>
    <t>2025 год</t>
  </si>
  <si>
    <t>ВСЕГО по 2025 году</t>
  </si>
  <si>
    <t xml:space="preserve">2023 год </t>
  </si>
  <si>
    <t>Приложение № 1</t>
  </si>
  <si>
    <t>1.3.</t>
  </si>
  <si>
    <t>Муниципальная программа «Обеспечение населения на территории  ЗАТО г.Радужный Владимирской области питьевой водой»</t>
  </si>
  <si>
    <t>733-0502-1100140100-414</t>
  </si>
  <si>
    <t>1.4.</t>
  </si>
  <si>
    <t>подпрограмма «Содержание дорог и объектов благоустройства на территории ЗАТО г. Радужный Владимирской области»  муниципальной программы «Дорожное хозяйство и благоустройство на территории ЗАТО г. Радужный Владимирской области»</t>
  </si>
  <si>
    <t>733-0503-1320240100-414</t>
  </si>
  <si>
    <t>1.5.</t>
  </si>
  <si>
    <t>подпрограмма «Техническое обслуживание, ремонт и модернизация уличного освещения на территории ЗАТО г. Радужный Владимирской области» муниципальной программы «Дорожное хозяйство и благоустройство на территории ЗАТО г. Радужный Владимирской области»</t>
  </si>
  <si>
    <t>733-0503-1340140100-414</t>
  </si>
  <si>
    <t>Разработка проектно-сметной  документации на устройство наружного освещения автомобильной  дороги вдоль участков №№113-132   в 7/1 квартале</t>
  </si>
  <si>
    <t>Строительство водопровода  в 16 квартале  (Проектно-сметные работы)</t>
  </si>
  <si>
    <t xml:space="preserve">Строительство автостоянки напротив многоквартирного дома № 19 квартала 3 </t>
  </si>
  <si>
    <t xml:space="preserve"> от 06.03.2023_ №  290</t>
  </si>
  <si>
    <t>от 06.03.2023 № 290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</si>
</sst>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22"/>
      <name val="Times New Roman"/>
      <family val="1"/>
    </font>
    <font>
      <sz val="24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174" fontId="5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174" fontId="6" fillId="0" borderId="0" xfId="0" applyNumberFormat="1" applyFont="1" applyAlignment="1">
      <alignment horizontal="center"/>
    </xf>
    <xf numFmtId="174" fontId="10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/>
    </xf>
    <xf numFmtId="174" fontId="8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4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74" fontId="8" fillId="0" borderId="10" xfId="0" applyNumberFormat="1" applyFont="1" applyFill="1" applyBorder="1" applyAlignment="1">
      <alignment horizontal="center" vertical="center"/>
    </xf>
    <xf numFmtId="174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174" fontId="6" fillId="0" borderId="11" xfId="0" applyNumberFormat="1" applyFont="1" applyBorder="1" applyAlignment="1">
      <alignment horizontal="center" wrapText="1"/>
    </xf>
    <xf numFmtId="174" fontId="6" fillId="0" borderId="11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center"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6" fillId="0" borderId="11" xfId="0" applyNumberFormat="1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17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74" fontId="6" fillId="0" borderId="10" xfId="0" applyNumberFormat="1" applyFont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4" fontId="11" fillId="0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/>
    </xf>
    <xf numFmtId="174" fontId="7" fillId="0" borderId="11" xfId="0" applyNumberFormat="1" applyFont="1" applyBorder="1" applyAlignment="1">
      <alignment horizontal="center" vertical="center" wrapText="1"/>
    </xf>
    <xf numFmtId="174" fontId="1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74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174" fontId="17" fillId="0" borderId="10" xfId="0" applyNumberFormat="1" applyFont="1" applyFill="1" applyBorder="1" applyAlignment="1">
      <alignment horizontal="center" vertical="center"/>
    </xf>
    <xf numFmtId="174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74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4" fontId="6" fillId="0" borderId="17" xfId="0" applyNumberFormat="1" applyFont="1" applyBorder="1" applyAlignment="1">
      <alignment horizontal="center" vertical="center" wrapText="1"/>
    </xf>
    <xf numFmtId="174" fontId="6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17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74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75" zoomScaleNormal="75" zoomScalePageLayoutView="0" workbookViewId="0" topLeftCell="A1">
      <selection activeCell="A7" sqref="A7:I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00.625" style="1" customWidth="1"/>
    <col min="4" max="4" width="30.375" style="1" customWidth="1"/>
    <col min="5" max="6" width="18.75390625" style="2" customWidth="1"/>
    <col min="7" max="7" width="20.875" style="2" customWidth="1"/>
    <col min="8" max="8" width="23.375" style="2" customWidth="1"/>
    <col min="9" max="9" width="13.375" style="0" customWidth="1"/>
    <col min="10" max="10" width="21.00390625" style="0" customWidth="1"/>
    <col min="11" max="11" width="16.375" style="0" customWidth="1"/>
  </cols>
  <sheetData>
    <row r="1" spans="1:11" ht="24" customHeight="1">
      <c r="A1" s="3"/>
      <c r="B1" s="3"/>
      <c r="C1" s="4"/>
      <c r="D1" s="4"/>
      <c r="E1" s="19"/>
      <c r="F1" s="19"/>
      <c r="G1" s="115" t="s">
        <v>45</v>
      </c>
      <c r="H1" s="115"/>
      <c r="I1" s="115"/>
      <c r="J1" s="115"/>
      <c r="K1" s="115"/>
    </row>
    <row r="2" spans="1:11" ht="30" customHeight="1">
      <c r="A2" s="3"/>
      <c r="B2" s="3"/>
      <c r="C2" s="4"/>
      <c r="D2" s="4"/>
      <c r="E2" s="19"/>
      <c r="F2" s="19"/>
      <c r="G2" s="115" t="s">
        <v>5</v>
      </c>
      <c r="H2" s="115"/>
      <c r="I2" s="115"/>
      <c r="J2" s="115"/>
      <c r="K2" s="115"/>
    </row>
    <row r="3" spans="1:11" ht="34.5" customHeight="1">
      <c r="A3" s="3"/>
      <c r="B3" s="3"/>
      <c r="C3" s="4"/>
      <c r="D3" s="4"/>
      <c r="E3" s="19"/>
      <c r="F3" s="19"/>
      <c r="G3" s="116" t="s">
        <v>15</v>
      </c>
      <c r="H3" s="116"/>
      <c r="I3" s="116"/>
      <c r="J3" s="116"/>
      <c r="K3" s="116"/>
    </row>
    <row r="4" spans="1:11" ht="27.75" customHeight="1">
      <c r="A4" s="3"/>
      <c r="B4" s="3"/>
      <c r="C4" s="4"/>
      <c r="D4" s="4"/>
      <c r="E4" s="19"/>
      <c r="F4" s="19"/>
      <c r="G4" s="113"/>
      <c r="H4" s="113"/>
      <c r="I4" s="113"/>
      <c r="J4" s="113"/>
      <c r="K4" s="113"/>
    </row>
    <row r="5" spans="1:11" ht="36.75" customHeight="1">
      <c r="A5" s="3"/>
      <c r="B5" s="3"/>
      <c r="C5" s="4"/>
      <c r="D5" s="18"/>
      <c r="E5" s="20"/>
      <c r="F5" s="20"/>
      <c r="G5" s="115" t="s">
        <v>58</v>
      </c>
      <c r="H5" s="115"/>
      <c r="I5" s="115"/>
      <c r="J5" s="115"/>
      <c r="K5" s="115"/>
    </row>
    <row r="6" spans="1:11" ht="15.75" customHeight="1">
      <c r="A6" s="3"/>
      <c r="B6" s="3"/>
      <c r="C6" s="4"/>
      <c r="D6" s="4"/>
      <c r="E6" s="19"/>
      <c r="F6" s="19"/>
      <c r="G6" s="21"/>
      <c r="H6" s="21"/>
      <c r="I6" s="12"/>
      <c r="J6" s="12"/>
      <c r="K6" s="12"/>
    </row>
    <row r="7" spans="1:11" ht="30.75">
      <c r="A7" s="122" t="s">
        <v>39</v>
      </c>
      <c r="B7" s="122"/>
      <c r="C7" s="122"/>
      <c r="D7" s="122"/>
      <c r="E7" s="122"/>
      <c r="F7" s="122"/>
      <c r="G7" s="122"/>
      <c r="H7" s="122"/>
      <c r="I7" s="122"/>
      <c r="J7" s="82"/>
      <c r="K7" s="82"/>
    </row>
    <row r="8" spans="1:11" ht="26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5.75" customHeight="1">
      <c r="A9" s="117" t="s">
        <v>0</v>
      </c>
      <c r="B9" s="114" t="s">
        <v>1</v>
      </c>
      <c r="C9" s="117" t="s">
        <v>8</v>
      </c>
      <c r="D9" s="117" t="s">
        <v>7</v>
      </c>
      <c r="E9" s="118" t="s">
        <v>2</v>
      </c>
      <c r="F9" s="86"/>
      <c r="G9" s="117" t="s">
        <v>10</v>
      </c>
      <c r="H9" s="117"/>
      <c r="I9" s="117"/>
      <c r="J9" s="117" t="s">
        <v>14</v>
      </c>
      <c r="K9" s="114" t="s">
        <v>3</v>
      </c>
    </row>
    <row r="10" spans="1:11" ht="15.75" customHeight="1">
      <c r="A10" s="117"/>
      <c r="B10" s="114"/>
      <c r="C10" s="117"/>
      <c r="D10" s="117"/>
      <c r="E10" s="118"/>
      <c r="F10" s="126" t="s">
        <v>16</v>
      </c>
      <c r="G10" s="118" t="s">
        <v>9</v>
      </c>
      <c r="H10" s="118"/>
      <c r="I10" s="117" t="s">
        <v>13</v>
      </c>
      <c r="J10" s="117"/>
      <c r="K10" s="114"/>
    </row>
    <row r="11" spans="1:11" ht="93.75">
      <c r="A11" s="114"/>
      <c r="B11" s="114"/>
      <c r="C11" s="117"/>
      <c r="D11" s="117"/>
      <c r="E11" s="119"/>
      <c r="F11" s="127"/>
      <c r="G11" s="87" t="s">
        <v>11</v>
      </c>
      <c r="H11" s="87" t="s">
        <v>12</v>
      </c>
      <c r="I11" s="117"/>
      <c r="J11" s="117"/>
      <c r="K11" s="114"/>
    </row>
    <row r="12" spans="1:11" ht="13.5" customHeight="1">
      <c r="A12" s="15">
        <v>1</v>
      </c>
      <c r="B12" s="15">
        <v>2</v>
      </c>
      <c r="C12" s="15">
        <v>3</v>
      </c>
      <c r="D12" s="15">
        <v>4</v>
      </c>
      <c r="E12" s="26">
        <v>5</v>
      </c>
      <c r="F12" s="26">
        <v>6</v>
      </c>
      <c r="G12" s="26">
        <v>7</v>
      </c>
      <c r="H12" s="26">
        <v>8</v>
      </c>
      <c r="I12" s="15">
        <v>9</v>
      </c>
      <c r="J12" s="15">
        <v>10</v>
      </c>
      <c r="K12" s="15">
        <v>11</v>
      </c>
    </row>
    <row r="13" spans="1:11" ht="21" customHeight="1">
      <c r="A13" s="128" t="s">
        <v>44</v>
      </c>
      <c r="B13" s="128"/>
      <c r="C13" s="128"/>
      <c r="D13" s="17"/>
      <c r="E13" s="23"/>
      <c r="F13" s="23"/>
      <c r="G13" s="23"/>
      <c r="H13" s="23"/>
      <c r="I13" s="15"/>
      <c r="J13" s="15"/>
      <c r="K13" s="15"/>
    </row>
    <row r="14" spans="1:11" ht="21.75" customHeight="1">
      <c r="A14" s="123" t="s">
        <v>4</v>
      </c>
      <c r="B14" s="124"/>
      <c r="C14" s="125"/>
      <c r="D14" s="13"/>
      <c r="E14" s="24"/>
      <c r="F14" s="24"/>
      <c r="G14" s="24"/>
      <c r="H14" s="24"/>
      <c r="I14" s="6"/>
      <c r="J14" s="6"/>
      <c r="K14" s="6"/>
    </row>
    <row r="15" spans="1:12" ht="122.25" customHeight="1">
      <c r="A15" s="88" t="s">
        <v>18</v>
      </c>
      <c r="B15" s="89" t="s">
        <v>20</v>
      </c>
      <c r="C15" s="39" t="s">
        <v>31</v>
      </c>
      <c r="D15" s="41" t="s">
        <v>17</v>
      </c>
      <c r="E15" s="104">
        <f>G15+H15+I15+F15</f>
        <v>3007.2</v>
      </c>
      <c r="F15" s="105">
        <v>3007.2</v>
      </c>
      <c r="G15" s="104">
        <v>0</v>
      </c>
      <c r="H15" s="106">
        <v>0</v>
      </c>
      <c r="I15" s="107"/>
      <c r="J15" s="88" t="s">
        <v>40</v>
      </c>
      <c r="K15" s="58"/>
      <c r="L15" s="3"/>
    </row>
    <row r="16" spans="1:12" ht="122.25" customHeight="1">
      <c r="A16" s="17" t="s">
        <v>23</v>
      </c>
      <c r="B16" s="90" t="s">
        <v>21</v>
      </c>
      <c r="C16" s="100" t="s">
        <v>32</v>
      </c>
      <c r="D16" s="66" t="s">
        <v>26</v>
      </c>
      <c r="E16" s="108">
        <f>F16+G16+H16</f>
        <v>21700</v>
      </c>
      <c r="F16" s="109"/>
      <c r="G16" s="108"/>
      <c r="H16" s="108">
        <v>21700</v>
      </c>
      <c r="I16" s="110"/>
      <c r="J16" s="111" t="s">
        <v>29</v>
      </c>
      <c r="K16" s="36"/>
      <c r="L16" s="3"/>
    </row>
    <row r="17" spans="1:12" ht="67.5" customHeight="1">
      <c r="A17" s="17" t="s">
        <v>46</v>
      </c>
      <c r="B17" s="101" t="s">
        <v>56</v>
      </c>
      <c r="C17" s="100" t="s">
        <v>47</v>
      </c>
      <c r="D17" s="66" t="s">
        <v>48</v>
      </c>
      <c r="E17" s="108">
        <f>F17+G17+H17</f>
        <v>2600</v>
      </c>
      <c r="F17" s="109"/>
      <c r="G17" s="108"/>
      <c r="H17" s="108">
        <v>2600</v>
      </c>
      <c r="I17" s="110"/>
      <c r="J17" s="111" t="s">
        <v>40</v>
      </c>
      <c r="K17" s="36"/>
      <c r="L17" s="3"/>
    </row>
    <row r="18" spans="1:12" ht="87" customHeight="1">
      <c r="A18" s="17" t="s">
        <v>49</v>
      </c>
      <c r="B18" s="101" t="s">
        <v>57</v>
      </c>
      <c r="C18" s="100" t="s">
        <v>50</v>
      </c>
      <c r="D18" s="66" t="s">
        <v>51</v>
      </c>
      <c r="E18" s="108">
        <f>F18+G18+H18</f>
        <v>7920</v>
      </c>
      <c r="F18" s="109"/>
      <c r="G18" s="108"/>
      <c r="H18" s="108">
        <v>7920</v>
      </c>
      <c r="I18" s="110"/>
      <c r="J18" s="111" t="s">
        <v>40</v>
      </c>
      <c r="K18" s="36"/>
      <c r="L18" s="3"/>
    </row>
    <row r="19" spans="1:12" ht="121.5" customHeight="1">
      <c r="A19" s="17" t="s">
        <v>52</v>
      </c>
      <c r="B19" s="101" t="s">
        <v>55</v>
      </c>
      <c r="C19" s="100" t="s">
        <v>53</v>
      </c>
      <c r="D19" s="41" t="s">
        <v>54</v>
      </c>
      <c r="E19" s="108">
        <f>F19+G19+H19</f>
        <v>200</v>
      </c>
      <c r="F19" s="109"/>
      <c r="G19" s="108"/>
      <c r="H19" s="108">
        <v>200</v>
      </c>
      <c r="I19" s="110"/>
      <c r="J19" s="111" t="s">
        <v>40</v>
      </c>
      <c r="K19" s="36"/>
      <c r="L19" s="3"/>
    </row>
    <row r="20" spans="1:11" ht="24.75" customHeight="1">
      <c r="A20" s="88"/>
      <c r="B20" s="91" t="s">
        <v>6</v>
      </c>
      <c r="C20" s="40"/>
      <c r="D20" s="5"/>
      <c r="E20" s="104">
        <f>H20+G20+F20</f>
        <v>35427.2</v>
      </c>
      <c r="F20" s="104">
        <f>SUM(F15:F19)</f>
        <v>3007.2</v>
      </c>
      <c r="G20" s="104">
        <f>SUM(G15:G19)</f>
        <v>0</v>
      </c>
      <c r="H20" s="104">
        <f>SUM(H15:H19)</f>
        <v>32420</v>
      </c>
      <c r="I20" s="104">
        <f>SUM(I15:I16)</f>
        <v>0</v>
      </c>
      <c r="J20" s="88"/>
      <c r="K20" s="42"/>
    </row>
    <row r="21" spans="1:11" ht="36.75" customHeight="1">
      <c r="A21" s="92"/>
      <c r="B21" s="92" t="s">
        <v>22</v>
      </c>
      <c r="C21" s="40"/>
      <c r="D21" s="5"/>
      <c r="E21" s="112">
        <f>E20</f>
        <v>35427.2</v>
      </c>
      <c r="F21" s="112">
        <f>F20</f>
        <v>3007.2</v>
      </c>
      <c r="G21" s="112">
        <f>G20</f>
        <v>0</v>
      </c>
      <c r="H21" s="112">
        <f>H20</f>
        <v>32420</v>
      </c>
      <c r="I21" s="104">
        <v>0</v>
      </c>
      <c r="J21" s="88"/>
      <c r="K21" s="42"/>
    </row>
    <row r="22" spans="1:11" ht="21" customHeight="1">
      <c r="A22" s="94"/>
      <c r="B22" s="94"/>
      <c r="C22" s="97"/>
      <c r="D22" s="98"/>
      <c r="E22" s="99"/>
      <c r="F22" s="99"/>
      <c r="G22" s="99"/>
      <c r="H22" s="99"/>
      <c r="I22" s="96"/>
      <c r="J22" s="95"/>
      <c r="K22" s="96"/>
    </row>
    <row r="23" spans="1:11" s="80" customFormat="1" ht="30.75" customHeight="1">
      <c r="A23" s="120" t="s">
        <v>37</v>
      </c>
      <c r="B23" s="120"/>
      <c r="C23" s="120"/>
      <c r="D23" s="120"/>
      <c r="E23" s="120"/>
      <c r="F23" s="120"/>
      <c r="G23" s="120"/>
      <c r="H23" s="120"/>
      <c r="I23" s="120"/>
      <c r="J23" s="83"/>
      <c r="K23" s="83"/>
    </row>
    <row r="24" spans="1:11" s="80" customFormat="1" ht="30.75" customHeight="1">
      <c r="A24" s="93"/>
      <c r="B24" s="93"/>
      <c r="C24" s="93"/>
      <c r="D24" s="93"/>
      <c r="E24" s="93"/>
      <c r="F24" s="93"/>
      <c r="G24" s="84"/>
      <c r="H24" s="84"/>
      <c r="I24" s="83"/>
      <c r="J24" s="83"/>
      <c r="K24" s="83"/>
    </row>
    <row r="25" spans="1:11" ht="32.25" customHeight="1">
      <c r="A25" s="120" t="s">
        <v>36</v>
      </c>
      <c r="B25" s="120"/>
      <c r="C25" s="120"/>
      <c r="D25" s="120"/>
      <c r="E25" s="120"/>
      <c r="F25" s="120"/>
      <c r="G25" s="120"/>
      <c r="H25" s="120"/>
      <c r="I25" s="83"/>
      <c r="J25" s="83"/>
      <c r="K25" s="83"/>
    </row>
    <row r="26" spans="1:11" ht="32.25" customHeight="1">
      <c r="A26" s="93"/>
      <c r="B26" s="93"/>
      <c r="C26" s="93"/>
      <c r="D26" s="93"/>
      <c r="E26" s="93"/>
      <c r="F26" s="93"/>
      <c r="G26" s="84"/>
      <c r="H26" s="84"/>
      <c r="I26" s="83"/>
      <c r="J26" s="83"/>
      <c r="K26" s="83"/>
    </row>
    <row r="27" spans="1:11" ht="34.5" customHeight="1">
      <c r="A27" s="120" t="s">
        <v>38</v>
      </c>
      <c r="B27" s="120"/>
      <c r="C27" s="120"/>
      <c r="D27" s="120"/>
      <c r="E27" s="120"/>
      <c r="F27" s="120"/>
      <c r="G27" s="120"/>
      <c r="H27" s="120"/>
      <c r="I27" s="83"/>
      <c r="J27" s="85"/>
      <c r="K27" s="85"/>
    </row>
    <row r="28" spans="1:11" ht="34.5" customHeight="1">
      <c r="A28" s="93"/>
      <c r="B28" s="93"/>
      <c r="C28" s="93"/>
      <c r="D28" s="93"/>
      <c r="E28" s="93"/>
      <c r="F28" s="93"/>
      <c r="G28" s="93"/>
      <c r="H28" s="93"/>
      <c r="I28" s="83"/>
      <c r="J28" s="85"/>
      <c r="K28" s="85"/>
    </row>
    <row r="29" spans="1:8" ht="18.75">
      <c r="A29" s="121" t="s">
        <v>28</v>
      </c>
      <c r="B29" s="121"/>
      <c r="C29"/>
      <c r="D29" s="70"/>
      <c r="E29"/>
      <c r="F29"/>
      <c r="G29" s="30"/>
      <c r="H29"/>
    </row>
    <row r="30" spans="1:11" ht="15.75">
      <c r="A30" s="31"/>
      <c r="B30" s="28"/>
      <c r="C30" s="29"/>
      <c r="D30" s="29"/>
      <c r="E30" s="30"/>
      <c r="F30" s="30"/>
      <c r="H30" s="30"/>
      <c r="I30" s="28"/>
      <c r="J30" s="28"/>
      <c r="K30" s="28"/>
    </row>
  </sheetData>
  <sheetProtection/>
  <mergeCells count="22">
    <mergeCell ref="A29:B29"/>
    <mergeCell ref="A7:I7"/>
    <mergeCell ref="G9:I9"/>
    <mergeCell ref="A14:C14"/>
    <mergeCell ref="C9:C11"/>
    <mergeCell ref="A9:A11"/>
    <mergeCell ref="G10:H10"/>
    <mergeCell ref="F10:F11"/>
    <mergeCell ref="A13:C13"/>
    <mergeCell ref="I10:I11"/>
    <mergeCell ref="E9:E11"/>
    <mergeCell ref="D9:D11"/>
    <mergeCell ref="A23:I23"/>
    <mergeCell ref="A25:H25"/>
    <mergeCell ref="A27:H27"/>
    <mergeCell ref="B9:B11"/>
    <mergeCell ref="K9:K11"/>
    <mergeCell ref="G1:K1"/>
    <mergeCell ref="G2:K2"/>
    <mergeCell ref="G3:K3"/>
    <mergeCell ref="G5:K5"/>
    <mergeCell ref="J9:J11"/>
  </mergeCells>
  <printOptions/>
  <pageMargins left="0.31496062992125984" right="0.15748031496062992" top="0.7480314960629921" bottom="0.5905511811023623" header="0.35433070866141736" footer="0.1968503937007874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15.875" style="0" customWidth="1"/>
    <col min="2" max="2" width="45.875" style="0" customWidth="1"/>
    <col min="3" max="3" width="54.125" style="0" customWidth="1"/>
    <col min="4" max="4" width="33.875" style="70" customWidth="1"/>
    <col min="5" max="5" width="14.375" style="0" customWidth="1"/>
    <col min="6" max="6" width="19.375" style="0" customWidth="1"/>
    <col min="7" max="7" width="17.00390625" style="0" customWidth="1"/>
    <col min="8" max="8" width="15.375" style="0" customWidth="1"/>
    <col min="9" max="9" width="10.875" style="0" customWidth="1"/>
    <col min="10" max="10" width="13.125" style="0" customWidth="1"/>
    <col min="11" max="11" width="19.875" style="0" customWidth="1"/>
    <col min="12" max="12" width="13.875" style="0" customWidth="1"/>
  </cols>
  <sheetData>
    <row r="1" spans="1:11" ht="18.75">
      <c r="A1" s="3"/>
      <c r="B1" s="3"/>
      <c r="C1" s="33"/>
      <c r="D1" s="60"/>
      <c r="E1" s="19"/>
      <c r="F1" s="19"/>
      <c r="G1" s="149" t="s">
        <v>19</v>
      </c>
      <c r="H1" s="149"/>
      <c r="I1" s="149"/>
      <c r="J1" s="149"/>
      <c r="K1" s="149"/>
    </row>
    <row r="2" spans="1:11" ht="18.75">
      <c r="A2" s="3"/>
      <c r="B2" s="3"/>
      <c r="C2" s="33"/>
      <c r="D2" s="60"/>
      <c r="E2" s="19"/>
      <c r="F2" s="19"/>
      <c r="G2" s="149" t="s">
        <v>5</v>
      </c>
      <c r="H2" s="149"/>
      <c r="I2" s="149"/>
      <c r="J2" s="149"/>
      <c r="K2" s="149"/>
    </row>
    <row r="3" spans="1:11" ht="18.75">
      <c r="A3" s="3"/>
      <c r="B3" s="3"/>
      <c r="C3" s="33"/>
      <c r="D3" s="60"/>
      <c r="E3" s="19"/>
      <c r="F3" s="19"/>
      <c r="G3" s="150" t="s">
        <v>15</v>
      </c>
      <c r="H3" s="150"/>
      <c r="I3" s="150"/>
      <c r="J3" s="150"/>
      <c r="K3" s="150"/>
    </row>
    <row r="4" spans="1:11" ht="18.75">
      <c r="A4" s="3"/>
      <c r="B4" s="3"/>
      <c r="C4" s="33"/>
      <c r="D4" s="60"/>
      <c r="E4" s="19"/>
      <c r="F4" s="19"/>
      <c r="G4" s="21"/>
      <c r="H4" s="21"/>
      <c r="I4" s="21"/>
      <c r="J4" s="21"/>
      <c r="K4" s="21"/>
    </row>
    <row r="5" spans="1:11" ht="18.75">
      <c r="A5" s="3"/>
      <c r="B5" s="3"/>
      <c r="C5" s="33"/>
      <c r="D5" s="61"/>
      <c r="E5" s="20"/>
      <c r="F5" s="20"/>
      <c r="G5" s="149" t="s">
        <v>59</v>
      </c>
      <c r="H5" s="149"/>
      <c r="I5" s="149"/>
      <c r="J5" s="149"/>
      <c r="K5" s="149"/>
    </row>
    <row r="6" spans="1:11" ht="18.75">
      <c r="A6" s="3"/>
      <c r="B6" s="3"/>
      <c r="C6" s="33"/>
      <c r="D6" s="60"/>
      <c r="E6" s="19"/>
      <c r="F6" s="19"/>
      <c r="G6" s="21"/>
      <c r="H6" s="21"/>
      <c r="I6" s="12"/>
      <c r="J6" s="12"/>
      <c r="K6" s="12"/>
    </row>
    <row r="7" spans="1:11" ht="26.25">
      <c r="A7" s="151" t="s">
        <v>41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</row>
    <row r="8" spans="1:11" ht="15.75">
      <c r="A8" s="134" t="s">
        <v>0</v>
      </c>
      <c r="B8" s="152" t="s">
        <v>1</v>
      </c>
      <c r="C8" s="131" t="s">
        <v>8</v>
      </c>
      <c r="D8" s="138" t="s">
        <v>7</v>
      </c>
      <c r="E8" s="139" t="s">
        <v>2</v>
      </c>
      <c r="F8" s="32"/>
      <c r="G8" s="134" t="s">
        <v>10</v>
      </c>
      <c r="H8" s="134"/>
      <c r="I8" s="134"/>
      <c r="J8" s="134" t="s">
        <v>14</v>
      </c>
      <c r="K8" s="136" t="s">
        <v>3</v>
      </c>
    </row>
    <row r="9" spans="1:11" ht="15.75">
      <c r="A9" s="134"/>
      <c r="B9" s="153"/>
      <c r="C9" s="132"/>
      <c r="D9" s="138"/>
      <c r="E9" s="139"/>
      <c r="F9" s="140" t="s">
        <v>16</v>
      </c>
      <c r="G9" s="139" t="s">
        <v>9</v>
      </c>
      <c r="H9" s="139"/>
      <c r="I9" s="134" t="s">
        <v>13</v>
      </c>
      <c r="J9" s="134"/>
      <c r="K9" s="136"/>
    </row>
    <row r="10" spans="1:11" ht="60">
      <c r="A10" s="135"/>
      <c r="B10" s="154"/>
      <c r="C10" s="133"/>
      <c r="D10" s="138"/>
      <c r="E10" s="145"/>
      <c r="F10" s="141"/>
      <c r="G10" s="22" t="s">
        <v>11</v>
      </c>
      <c r="H10" s="22" t="s">
        <v>12</v>
      </c>
      <c r="I10" s="134"/>
      <c r="J10" s="134"/>
      <c r="K10" s="136"/>
    </row>
    <row r="11" spans="1:11" ht="12.75">
      <c r="A11" s="15">
        <v>1</v>
      </c>
      <c r="B11" s="15">
        <v>2</v>
      </c>
      <c r="C11" s="34">
        <v>3</v>
      </c>
      <c r="D11" s="63">
        <v>4</v>
      </c>
      <c r="E11" s="37">
        <v>5</v>
      </c>
      <c r="F11" s="37">
        <v>6</v>
      </c>
      <c r="G11" s="37">
        <v>7</v>
      </c>
      <c r="H11" s="26">
        <v>8</v>
      </c>
      <c r="I11" s="15">
        <v>9</v>
      </c>
      <c r="J11" s="5">
        <v>10</v>
      </c>
      <c r="K11" s="16">
        <v>11</v>
      </c>
    </row>
    <row r="12" spans="1:11" ht="23.25">
      <c r="A12" s="114" t="s">
        <v>24</v>
      </c>
      <c r="B12" s="114"/>
      <c r="C12" s="114"/>
      <c r="D12" s="64"/>
      <c r="E12" s="38"/>
      <c r="F12" s="38"/>
      <c r="G12" s="38"/>
      <c r="H12" s="23"/>
      <c r="I12" s="15"/>
      <c r="J12" s="5"/>
      <c r="K12" s="16"/>
    </row>
    <row r="13" spans="1:11" ht="96.75" customHeight="1">
      <c r="A13" s="59" t="s">
        <v>18</v>
      </c>
      <c r="B13" s="71" t="s">
        <v>20</v>
      </c>
      <c r="C13" s="72" t="s">
        <v>31</v>
      </c>
      <c r="D13" s="65" t="s">
        <v>17</v>
      </c>
      <c r="E13" s="48">
        <f>F13+G13+H13</f>
        <v>6014.3</v>
      </c>
      <c r="F13" s="45">
        <v>6014.3</v>
      </c>
      <c r="G13" s="55"/>
      <c r="H13" s="55"/>
      <c r="I13" s="56"/>
      <c r="J13" s="49">
        <v>2024</v>
      </c>
      <c r="K13" s="36"/>
    </row>
    <row r="14" spans="1:11" ht="80.25" customHeight="1">
      <c r="A14" s="59" t="s">
        <v>23</v>
      </c>
      <c r="B14" s="62" t="s">
        <v>21</v>
      </c>
      <c r="C14" s="62" t="s">
        <v>32</v>
      </c>
      <c r="D14" s="66" t="s">
        <v>26</v>
      </c>
      <c r="E14" s="43">
        <f>F14+G14+H14</f>
        <v>23523.5</v>
      </c>
      <c r="F14" s="43">
        <v>0</v>
      </c>
      <c r="G14" s="43"/>
      <c r="H14" s="43">
        <v>23523.5</v>
      </c>
      <c r="I14" s="56"/>
      <c r="J14" s="44" t="s">
        <v>29</v>
      </c>
      <c r="K14" s="36"/>
    </row>
    <row r="15" spans="1:11" ht="20.25" customHeight="1">
      <c r="A15" s="59"/>
      <c r="B15" s="73" t="s">
        <v>6</v>
      </c>
      <c r="C15" s="74"/>
      <c r="D15" s="67"/>
      <c r="E15" s="48">
        <f>E13+E14</f>
        <v>29537.8</v>
      </c>
      <c r="F15" s="48">
        <f>F13+F14</f>
        <v>6014.3</v>
      </c>
      <c r="G15" s="48">
        <f>G13+G14</f>
        <v>0</v>
      </c>
      <c r="H15" s="48">
        <f>H13+H14</f>
        <v>23523.5</v>
      </c>
      <c r="I15" s="48">
        <f>I13+I14</f>
        <v>0</v>
      </c>
      <c r="J15" s="49"/>
      <c r="K15" s="36"/>
    </row>
    <row r="16" spans="1:11" ht="20.25" customHeight="1">
      <c r="A16" s="59"/>
      <c r="B16" s="102" t="s">
        <v>25</v>
      </c>
      <c r="C16" s="74"/>
      <c r="D16" s="67"/>
      <c r="E16" s="47">
        <f>F16+G16+H16</f>
        <v>29537.8</v>
      </c>
      <c r="F16" s="48">
        <f>F15</f>
        <v>6014.3</v>
      </c>
      <c r="G16" s="48">
        <f>G15</f>
        <v>0</v>
      </c>
      <c r="H16" s="48">
        <f>H15</f>
        <v>23523.5</v>
      </c>
      <c r="I16" s="48">
        <f>I15</f>
        <v>0</v>
      </c>
      <c r="J16" s="49"/>
      <c r="K16" s="36"/>
    </row>
    <row r="17" spans="1:11" ht="22.5" customHeight="1">
      <c r="A17" s="142" t="s">
        <v>42</v>
      </c>
      <c r="B17" s="143"/>
      <c r="C17" s="144"/>
      <c r="D17" s="68"/>
      <c r="E17" s="48"/>
      <c r="F17" s="48"/>
      <c r="G17" s="48"/>
      <c r="H17" s="48"/>
      <c r="I17" s="53"/>
      <c r="J17" s="49"/>
      <c r="K17" s="36"/>
    </row>
    <row r="18" spans="1:11" ht="24" customHeight="1">
      <c r="A18" s="146" t="s">
        <v>4</v>
      </c>
      <c r="B18" s="147"/>
      <c r="C18" s="148"/>
      <c r="D18" s="69"/>
      <c r="E18" s="43"/>
      <c r="F18" s="43"/>
      <c r="G18" s="43"/>
      <c r="H18" s="43"/>
      <c r="I18" s="51"/>
      <c r="J18" s="44"/>
      <c r="K18" s="14"/>
    </row>
    <row r="19" spans="1:11" ht="93.75" customHeight="1">
      <c r="A19" s="59" t="s">
        <v>18</v>
      </c>
      <c r="B19" s="62" t="s">
        <v>21</v>
      </c>
      <c r="C19" s="62" t="s">
        <v>33</v>
      </c>
      <c r="D19" s="66" t="s">
        <v>27</v>
      </c>
      <c r="E19" s="43">
        <f>F19+G19+H19</f>
        <v>44723.74</v>
      </c>
      <c r="F19" s="43">
        <v>0</v>
      </c>
      <c r="G19" s="43">
        <v>0</v>
      </c>
      <c r="H19" s="43">
        <v>44723.74</v>
      </c>
      <c r="I19" s="56"/>
      <c r="J19" s="44" t="s">
        <v>29</v>
      </c>
      <c r="K19" s="81"/>
    </row>
    <row r="20" spans="1:12" ht="103.5" customHeight="1">
      <c r="A20" s="75" t="s">
        <v>23</v>
      </c>
      <c r="B20" s="76" t="s">
        <v>20</v>
      </c>
      <c r="C20" s="72" t="s">
        <v>31</v>
      </c>
      <c r="D20" s="65" t="s">
        <v>17</v>
      </c>
      <c r="E20" s="45">
        <f>G20+H20+I20+F20</f>
        <v>4510.7</v>
      </c>
      <c r="F20" s="45">
        <v>4510.7</v>
      </c>
      <c r="G20" s="57"/>
      <c r="H20" s="103"/>
      <c r="I20" s="57"/>
      <c r="J20" s="10" t="s">
        <v>29</v>
      </c>
      <c r="K20" s="52"/>
      <c r="L20" s="2"/>
    </row>
    <row r="21" spans="1:11" ht="26.25" customHeight="1">
      <c r="A21" s="75"/>
      <c r="B21" s="77" t="s">
        <v>6</v>
      </c>
      <c r="C21" s="74"/>
      <c r="D21" s="67"/>
      <c r="E21" s="45">
        <f>E20+E19</f>
        <v>49234.439999999995</v>
      </c>
      <c r="F21" s="45">
        <f>SUM(F20:F20)</f>
        <v>4510.7</v>
      </c>
      <c r="G21" s="45">
        <f>G20+G19</f>
        <v>0</v>
      </c>
      <c r="H21" s="78">
        <f>H20+H19</f>
        <v>44723.74</v>
      </c>
      <c r="I21" s="78">
        <f>I20+I19</f>
        <v>0</v>
      </c>
      <c r="J21" s="10"/>
      <c r="K21" s="7"/>
    </row>
    <row r="22" spans="1:11" ht="22.5" customHeight="1">
      <c r="A22" s="8"/>
      <c r="B22" s="102" t="s">
        <v>43</v>
      </c>
      <c r="C22" s="74"/>
      <c r="D22" s="67"/>
      <c r="E22" s="46">
        <f>E21</f>
        <v>49234.439999999995</v>
      </c>
      <c r="F22" s="46">
        <f>F21</f>
        <v>4510.7</v>
      </c>
      <c r="G22" s="50">
        <f>SUM(G21)</f>
        <v>0</v>
      </c>
      <c r="H22" s="79">
        <f>SUM(H21)</f>
        <v>44723.74</v>
      </c>
      <c r="I22" s="79">
        <f>SUM(I21)</f>
        <v>0</v>
      </c>
      <c r="J22" s="54"/>
      <c r="K22" s="27"/>
    </row>
    <row r="23" spans="1:11" ht="17.25" customHeight="1">
      <c r="A23" s="9"/>
      <c r="B23" s="9"/>
      <c r="C23" s="35"/>
      <c r="D23" s="9"/>
      <c r="E23" s="25"/>
      <c r="F23" s="25"/>
      <c r="G23" s="25"/>
      <c r="H23" s="25"/>
      <c r="I23" s="9"/>
      <c r="J23" s="9"/>
      <c r="K23" s="9"/>
    </row>
    <row r="24" spans="1:11" ht="21" customHeight="1">
      <c r="A24" s="130" t="s">
        <v>35</v>
      </c>
      <c r="B24" s="130"/>
      <c r="C24" s="130"/>
      <c r="D24" s="130"/>
      <c r="E24" s="130"/>
      <c r="F24" s="130"/>
      <c r="G24" s="25"/>
      <c r="H24" s="25"/>
      <c r="I24" s="9"/>
      <c r="J24" s="9"/>
      <c r="K24" s="9"/>
    </row>
    <row r="25" spans="1:11" ht="15.75" customHeight="1">
      <c r="A25" s="129"/>
      <c r="B25" s="130"/>
      <c r="C25" s="130"/>
      <c r="D25" s="130"/>
      <c r="E25" s="130"/>
      <c r="F25" s="130"/>
      <c r="G25" s="130"/>
      <c r="H25" s="130"/>
      <c r="I25" s="130"/>
      <c r="J25" s="130"/>
      <c r="K25" s="130"/>
    </row>
    <row r="26" spans="1:11" ht="32.25" customHeight="1">
      <c r="A26" s="130" t="s">
        <v>30</v>
      </c>
      <c r="B26" s="130"/>
      <c r="C26" s="130"/>
      <c r="D26" s="130"/>
      <c r="E26" s="130"/>
      <c r="F26" s="130"/>
      <c r="G26" s="25"/>
      <c r="H26" s="25"/>
      <c r="I26" s="9"/>
      <c r="J26" s="9"/>
      <c r="K26" s="9"/>
    </row>
    <row r="27" spans="1:11" ht="28.5" customHeight="1">
      <c r="A27" s="130" t="s">
        <v>34</v>
      </c>
      <c r="B27" s="130"/>
      <c r="C27" s="130"/>
      <c r="D27" s="130"/>
      <c r="E27" s="130"/>
      <c r="F27" s="130"/>
      <c r="G27" s="11"/>
      <c r="H27" s="11"/>
      <c r="I27" s="11"/>
      <c r="J27" s="11"/>
      <c r="K27" s="11"/>
    </row>
    <row r="28" spans="1:2" ht="15.75">
      <c r="A28" s="137" t="s">
        <v>28</v>
      </c>
      <c r="B28" s="137"/>
    </row>
  </sheetData>
  <sheetProtection/>
  <mergeCells count="24">
    <mergeCell ref="G1:K1"/>
    <mergeCell ref="G2:K2"/>
    <mergeCell ref="G3:K3"/>
    <mergeCell ref="G5:K5"/>
    <mergeCell ref="A7:K7"/>
    <mergeCell ref="B8:B10"/>
    <mergeCell ref="A28:B28"/>
    <mergeCell ref="A26:F26"/>
    <mergeCell ref="A27:F27"/>
    <mergeCell ref="D8:D10"/>
    <mergeCell ref="A12:C12"/>
    <mergeCell ref="G9:H9"/>
    <mergeCell ref="F9:F10"/>
    <mergeCell ref="A17:C17"/>
    <mergeCell ref="E8:E10"/>
    <mergeCell ref="A18:C18"/>
    <mergeCell ref="A25:K25"/>
    <mergeCell ref="A24:F24"/>
    <mergeCell ref="C8:C10"/>
    <mergeCell ref="G8:I8"/>
    <mergeCell ref="J8:J10"/>
    <mergeCell ref="A8:A10"/>
    <mergeCell ref="K8:K10"/>
    <mergeCell ref="I9:I10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gkmh98</cp:lastModifiedBy>
  <cp:lastPrinted>2023-02-27T06:25:38Z</cp:lastPrinted>
  <dcterms:created xsi:type="dcterms:W3CDTF">2003-09-04T04:22:27Z</dcterms:created>
  <dcterms:modified xsi:type="dcterms:W3CDTF">2023-03-09T06:08:32Z</dcterms:modified>
  <cp:category/>
  <cp:version/>
  <cp:contentType/>
  <cp:contentStatus/>
</cp:coreProperties>
</file>