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25" windowWidth="20730" windowHeight="11700"/>
  </bookViews>
  <sheets>
    <sheet name="Документ" sheetId="2" r:id="rId1"/>
  </sheets>
  <definedNames>
    <definedName name="_xlnm._FilterDatabase" localSheetId="0" hidden="1">Документ!$A$13:$G$463</definedName>
    <definedName name="_xlnm.Print_Titles" localSheetId="0">Документ!$13:$13</definedName>
    <definedName name="_xlnm.Print_Area" localSheetId="0">Документ!$A$1:$G$471</definedName>
  </definedNames>
  <calcPr calcId="124519"/>
</workbook>
</file>

<file path=xl/calcChain.xml><?xml version="1.0" encoding="utf-8"?>
<calcChain xmlns="http://schemas.openxmlformats.org/spreadsheetml/2006/main">
  <c r="E425" i="2"/>
  <c r="E426"/>
  <c r="F410"/>
  <c r="G410"/>
  <c r="E410"/>
  <c r="F15"/>
  <c r="G15"/>
  <c r="E15"/>
  <c r="F14" l="1"/>
  <c r="G14"/>
  <c r="E14"/>
</calcChain>
</file>

<file path=xl/sharedStrings.xml><?xml version="1.0" encoding="utf-8"?>
<sst xmlns="http://schemas.openxmlformats.org/spreadsheetml/2006/main" count="1568" uniqueCount="550">
  <si>
    <t>Сумма на 2026 год</t>
  </si>
  <si>
    <t xml:space="preserve">Код целевой статьи </t>
  </si>
  <si>
    <t>Группа видов расходов</t>
  </si>
  <si>
    <t>Код раздела, подраздела</t>
  </si>
  <si>
    <t>Наименование</t>
  </si>
  <si>
    <t>к решению Совета народных депутатов</t>
  </si>
  <si>
    <t>ЗАТО г.Радужный Владимирской области</t>
  </si>
  <si>
    <t>руб.</t>
  </si>
  <si>
    <t>Всего расходов:</t>
  </si>
  <si>
    <t>Приложение № 5</t>
  </si>
  <si>
    <t>"Приложение № 6</t>
  </si>
  <si>
    <t xml:space="preserve">  Муниципальная программа "Развитие муниципальной службы и органов управления на территории ЗАТО г. Радужный Владимирской области"</t>
  </si>
  <si>
    <t>01</t>
  </si>
  <si>
    <t xml:space="preserve">    Комплексы процессных мероприятий</t>
  </si>
  <si>
    <t>014</t>
  </si>
  <si>
    <t xml:space="preserve">      Комплекс процессных мероприятий "Создание условий для развития муниципальной службы в муниципальном образовании ЗАТО г.Радужный Владимирской области"</t>
  </si>
  <si>
    <t>01401</t>
  </si>
  <si>
    <t>0140100590</t>
  </si>
  <si>
    <t xml:space="preserve">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</si>
  <si>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</si>
  <si>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0113</t>
  </si>
  <si>
    <t xml:space="preserve">          Закупка товаров, работ и услуг для обеспечения государственных (муниципальных) нужд</t>
  </si>
  <si>
    <t>200</t>
  </si>
  <si>
    <t xml:space="preserve">          Иные бюджетные ассигнования</t>
  </si>
  <si>
    <t>800</t>
  </si>
  <si>
    <t>0140110500</t>
  </si>
  <si>
    <t>1001</t>
  </si>
  <si>
    <t xml:space="preserve">          Социальное обеспечение и иные выплаты населению</t>
  </si>
  <si>
    <t>300</t>
  </si>
  <si>
    <t xml:space="preserve">      Комплекс процессных мероприятий "Создание условий для оказания государственных и муниципальных услуг"</t>
  </si>
  <si>
    <t>01402</t>
  </si>
  <si>
    <t>0140200590</t>
  </si>
  <si>
    <t>0140200596</t>
  </si>
  <si>
    <t xml:space="preserve">  Муниципальная программа "Обеспечение общественного порядка и профилактики правонарушений на территории ЗАТО г. Радужный Владимирской области"</t>
  </si>
  <si>
    <t>03</t>
  </si>
  <si>
    <t>034</t>
  </si>
  <si>
    <t>03402</t>
  </si>
  <si>
    <t>0340220060</t>
  </si>
  <si>
    <t>0314</t>
  </si>
  <si>
    <t>0340220070</t>
  </si>
  <si>
    <t>0409</t>
  </si>
  <si>
    <t xml:space="preserve">      Комплекс процессных мероприятий "Комплексные меры противодействия злоупотреблению наркотиками и их незаконному обороту"</t>
  </si>
  <si>
    <t>03403</t>
  </si>
  <si>
    <t xml:space="preserve">  Муниципальная программа "Землеустройство, использование и охрана земель, оценка недвижимости, признание прав и регулирование отношений по муниципальной собственности на территории ЗАТО г. Радужный Владимирской области"</t>
  </si>
  <si>
    <t>04</t>
  </si>
  <si>
    <t xml:space="preserve">    Мероприятия муниципальной программы, реализуемые в составе региональных и/или федеральных проектов</t>
  </si>
  <si>
    <t>0412</t>
  </si>
  <si>
    <t>044</t>
  </si>
  <si>
    <t xml:space="preserve">      Комплекс процессных мероприятий "Землеустройство, использование и охрана земель"</t>
  </si>
  <si>
    <t>04401</t>
  </si>
  <si>
    <t>0440120180</t>
  </si>
  <si>
    <t>0440120190</t>
  </si>
  <si>
    <t>0440120200</t>
  </si>
  <si>
    <t>0440120210</t>
  </si>
  <si>
    <t xml:space="preserve">      Комплекс процессных мероприятий "Оценка недвижимости, признание прав и регулирование отношений по муниципальной собственности"</t>
  </si>
  <si>
    <t>04402</t>
  </si>
  <si>
    <t>0440220220</t>
  </si>
  <si>
    <t>0440220230</t>
  </si>
  <si>
    <t xml:space="preserve">  Муниципальная программа "Информатизация на территории ЗАТО г. Радужный Владимирской области"</t>
  </si>
  <si>
    <t>05</t>
  </si>
  <si>
    <t>054</t>
  </si>
  <si>
    <t xml:space="preserve">      Комплекс процессных мероприятий "Информатизация"</t>
  </si>
  <si>
    <t>05401</t>
  </si>
  <si>
    <t>0540120240</t>
  </si>
  <si>
    <t>0410</t>
  </si>
  <si>
    <t>0540120250</t>
  </si>
  <si>
    <t>0540120260</t>
  </si>
  <si>
    <t>0540120270</t>
  </si>
  <si>
    <t>0540120280</t>
  </si>
  <si>
    <t>0540120290</t>
  </si>
  <si>
    <t>0540120300</t>
  </si>
  <si>
    <t>0540120310</t>
  </si>
  <si>
    <t xml:space="preserve">  Муниципальная программа "Перспективное развитие и совершенствование гражданской обороны, защита населения и территории, обеспечение пожарной безопасности и безопасности людей на водных объектах ЗАТО г. Радужный Владимирской области"</t>
  </si>
  <si>
    <t>06</t>
  </si>
  <si>
    <t>064</t>
  </si>
  <si>
    <t xml:space="preserve">      Комплекс процессных мероприятий "Совершенствование гражданской обороны, защиты населения и территории, обеспечение пожарной безопасности и безопасности людей на водных объектах"</t>
  </si>
  <si>
    <t>06401</t>
  </si>
  <si>
    <t>0640100590</t>
  </si>
  <si>
    <t>0309</t>
  </si>
  <si>
    <t>0310</t>
  </si>
  <si>
    <t>0640120320</t>
  </si>
  <si>
    <t>0640120340</t>
  </si>
  <si>
    <t>0640120370</t>
  </si>
  <si>
    <t xml:space="preserve">      Комплекс процессных мероприятий "Безопасный город"</t>
  </si>
  <si>
    <t>06402</t>
  </si>
  <si>
    <t>0640220420</t>
  </si>
  <si>
    <t>0640220430</t>
  </si>
  <si>
    <t xml:space="preserve">  Муниципальная программа "Обеспечение доступным и комфортным жильем населения на территории ЗАТО г. Радужный Владимирской области"</t>
  </si>
  <si>
    <t>07</t>
  </si>
  <si>
    <t>071</t>
  </si>
  <si>
    <t xml:space="preserve">      Мероприятия, реализуемые в составе регионального проекта "Обеспечение поддержки многодетных семей", не входящего в состав федерального проекта</t>
  </si>
  <si>
    <t>07102</t>
  </si>
  <si>
    <t>0710270810</t>
  </si>
  <si>
    <t>1003</t>
  </si>
  <si>
    <t>07102S0810</t>
  </si>
  <si>
    <t xml:space="preserve">      Мероприятия, реализуемые в составе регионального проекта "Обеспечение жильем ветеранов, инвалидов и семей, имеющих детей-инвалидов", не входящего в состав федерального проекта</t>
  </si>
  <si>
    <t>07103</t>
  </si>
  <si>
    <t>0710351350</t>
  </si>
  <si>
    <t xml:space="preserve">      Мероприятия, реализуемые в составе регионального проекта "Улучшение жилищных условий граждан, признанных нуждающимися в жилых помещениях, предоставляемых по договорам социального найма, и работников бюджетной сферы с предоставлением служебных жилых помещений по договорам найма специализированного жилищного фонда", не входящего в состав федерального проекта</t>
  </si>
  <si>
    <t>07105</t>
  </si>
  <si>
    <t>0710570090</t>
  </si>
  <si>
    <t xml:space="preserve">          Капитальные вложения в объекты государственной (муниципальной) собственности</t>
  </si>
  <si>
    <t>400</t>
  </si>
  <si>
    <t>0501</t>
  </si>
  <si>
    <t>07105S0090</t>
  </si>
  <si>
    <t xml:space="preserve">      Мероприятия, реализуемые в составе регионального проекта "Оказание мер социальной поддержки по улучшению жилищных условий молодых семей", не входящего в состав федерального проекта</t>
  </si>
  <si>
    <t>07106</t>
  </si>
  <si>
    <t>07106R4970</t>
  </si>
  <si>
    <t>1004</t>
  </si>
  <si>
    <t xml:space="preserve">  Муниципальная программа "Энергосбережение и повышение надежности энергоснабжения в топливно-энергетическом комплексе на территории ЗАТО г. Радужный Владимирской области"</t>
  </si>
  <si>
    <t>08</t>
  </si>
  <si>
    <t>084</t>
  </si>
  <si>
    <t xml:space="preserve">      Комплекс процессных мероприятий "Энергосбережение и повышение надежности энергоснабжения в топливно-энергетическом комплексе"</t>
  </si>
  <si>
    <t>08401</t>
  </si>
  <si>
    <t>0840120440</t>
  </si>
  <si>
    <t>0502</t>
  </si>
  <si>
    <t xml:space="preserve">  Муниципальная программа "Жилищно-коммунальный комплекс на территории ЗАТО г. Радужный Владимирской области"</t>
  </si>
  <si>
    <t>09</t>
  </si>
  <si>
    <t>094</t>
  </si>
  <si>
    <t xml:space="preserve">      Комплекс процессных мероприятий "Развитие жилищно-коммунального комплекса"</t>
  </si>
  <si>
    <t>09401</t>
  </si>
  <si>
    <t>0940100590</t>
  </si>
  <si>
    <t>0505</t>
  </si>
  <si>
    <t>0940120450</t>
  </si>
  <si>
    <t>0940120460</t>
  </si>
  <si>
    <t>0940120470</t>
  </si>
  <si>
    <t>0940120480</t>
  </si>
  <si>
    <t>0940120500</t>
  </si>
  <si>
    <t>0503</t>
  </si>
  <si>
    <t>0940160020</t>
  </si>
  <si>
    <t>0940191070</t>
  </si>
  <si>
    <t>0940191090</t>
  </si>
  <si>
    <t xml:space="preserve">  Муниципальная программа "Охрана окружающей среды на территории ЗАТО г. Радужный Владимирской области"</t>
  </si>
  <si>
    <t>10</t>
  </si>
  <si>
    <t>104</t>
  </si>
  <si>
    <t xml:space="preserve">      Комплекс процессных мероприятий "Городские леса"</t>
  </si>
  <si>
    <t>10401</t>
  </si>
  <si>
    <t>1040120510</t>
  </si>
  <si>
    <t>0406</t>
  </si>
  <si>
    <t xml:space="preserve">      Комплекс процессных мероприятий "Отходы"</t>
  </si>
  <si>
    <t>10402</t>
  </si>
  <si>
    <t>1040200590</t>
  </si>
  <si>
    <t>1040200596</t>
  </si>
  <si>
    <t xml:space="preserve">  Муниципальная программа "Обеспечение населения на территории ЗАТО г. Радужный Владимирской области питьевой водой"</t>
  </si>
  <si>
    <t>11</t>
  </si>
  <si>
    <t>114</t>
  </si>
  <si>
    <t xml:space="preserve">      Комплекс процессных мероприятий "Обеспечение населения питьевой водой"</t>
  </si>
  <si>
    <t>11401</t>
  </si>
  <si>
    <t>1140120520</t>
  </si>
  <si>
    <t>1140120540</t>
  </si>
  <si>
    <t>1140120550</t>
  </si>
  <si>
    <t>1140120560</t>
  </si>
  <si>
    <t xml:space="preserve">  Муниципальная программа "Развитие пассажирских перевозок на территории ЗАТО г. Радужный Владимирской области"</t>
  </si>
  <si>
    <t>12</t>
  </si>
  <si>
    <t>124</t>
  </si>
  <si>
    <t xml:space="preserve">      Комплекс процессных мероприятий "Развитие пассажирских перевозок"</t>
  </si>
  <si>
    <t>12401</t>
  </si>
  <si>
    <t>1240120570</t>
  </si>
  <si>
    <t>1240120580</t>
  </si>
  <si>
    <t>0408</t>
  </si>
  <si>
    <t>1240170150</t>
  </si>
  <si>
    <t>12401S0150</t>
  </si>
  <si>
    <t xml:space="preserve">  Муниципальная программа "Дорожное хозяйство на территории ЗАТО г. Радужный Владимирской области"</t>
  </si>
  <si>
    <t>13</t>
  </si>
  <si>
    <t>131</t>
  </si>
  <si>
    <t xml:space="preserve">      Мероприятия, реализуемые в составе регионального проекта "Содействие развитию автомобильных дорог общего пользования местного значения", не входящего в состав федерального проекта</t>
  </si>
  <si>
    <t>13102</t>
  </si>
  <si>
    <t>134</t>
  </si>
  <si>
    <t xml:space="preserve">      Комплекс процессных мероприятий "Ремонт автомобильных дорог общего пользования местного значения"</t>
  </si>
  <si>
    <t>13401</t>
  </si>
  <si>
    <t xml:space="preserve">      Комплекс процессных мероприятий "Содержание дорог и объектов благоустройства"</t>
  </si>
  <si>
    <t>13402</t>
  </si>
  <si>
    <t>1340200590</t>
  </si>
  <si>
    <t>1340220650</t>
  </si>
  <si>
    <t>1340220660</t>
  </si>
  <si>
    <t xml:space="preserve">  Муниципальная программа "Доступная среда для людей с ограниченными возможностями на территории ЗАТО г. Радужный Владимирской области"</t>
  </si>
  <si>
    <t>14</t>
  </si>
  <si>
    <t>144</t>
  </si>
  <si>
    <t xml:space="preserve">      Комплекс процессных мероприятий "Доступная среда для людей с ограниченными возможностями"</t>
  </si>
  <si>
    <t>14401</t>
  </si>
  <si>
    <t>1440120670</t>
  </si>
  <si>
    <t xml:space="preserve">  Муниципальная программа "Развитие образования на территории ЗАТО г. Радужный Владимирской области"</t>
  </si>
  <si>
    <t>15</t>
  </si>
  <si>
    <t>151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</si>
  <si>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обеспечения деятельности групп продленного дня в муниципальных общеобразовательных организациях для обучающихся 1 классов</t>
  </si>
  <si>
    <t>15101</t>
  </si>
  <si>
    <t>151017147И</t>
  </si>
  <si>
    <t xml:space="preserve">          Предоставление субсидий бюджетным, автономным учреждениям и иным некоммерческим организациям</t>
  </si>
  <si>
    <t>600</t>
  </si>
  <si>
    <t>0702</t>
  </si>
  <si>
    <t>151017147Л</t>
  </si>
  <si>
    <t>15101S147И</t>
  </si>
  <si>
    <t>15101S147Л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</si>
  <si>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подготовки муниципальных образовательных организаций к началу учебного года и оздоровительных лагерей к летнему периоду</t>
  </si>
  <si>
    <t>15102</t>
  </si>
  <si>
    <t>0701</t>
  </si>
  <si>
    <t>151027147И</t>
  </si>
  <si>
    <t>151027147Л</t>
  </si>
  <si>
    <t>151027147Ц</t>
  </si>
  <si>
    <t>0709</t>
  </si>
  <si>
    <t>15102S147И</t>
  </si>
  <si>
    <t>15102S147Л</t>
  </si>
  <si>
    <t>15102S147Ц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</si>
  <si>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финансового обеспечения мероприятий, возникающих в связи с доведением оплаты труда педагогических работников муниципальных образовательных учреждений муниципального образования</t>
  </si>
  <si>
    <t>15103</t>
  </si>
  <si>
    <t>151037147Ц</t>
  </si>
  <si>
    <t>0703</t>
  </si>
  <si>
    <t>15103S147Ц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</si>
  <si>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организации отдыха детей в каникулярное время в лагерях, функционирующих на базе муниципальных образовательных учреждений</t>
  </si>
  <si>
    <t>15104</t>
  </si>
  <si>
    <t>151047147И</t>
  </si>
  <si>
    <t>151047147Л</t>
  </si>
  <si>
    <t>151047147Ц</t>
  </si>
  <si>
    <t>15104S147И</t>
  </si>
  <si>
    <t>15104S147Л</t>
  </si>
  <si>
    <t>15104S147Ц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</si>
  <si>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организации отдыха детей в каникулярное время в загородном оздоровительном лагере</t>
  </si>
  <si>
    <t>15105</t>
  </si>
  <si>
    <t>151057147Ц</t>
  </si>
  <si>
    <t>15105S147Ц</t>
  </si>
  <si>
    <t>154</t>
  </si>
  <si>
    <t xml:space="preserve">      Комплекс процессных мероприятий "Развитие дошкольного, общего и дополнительного образования"</t>
  </si>
  <si>
    <t>15401</t>
  </si>
  <si>
    <t>154010059Б</t>
  </si>
  <si>
    <t>154010059Г</t>
  </si>
  <si>
    <t>154010059Д</t>
  </si>
  <si>
    <t>154010059И</t>
  </si>
  <si>
    <t>154010059Л</t>
  </si>
  <si>
    <t>154010059Ц</t>
  </si>
  <si>
    <t>154010069Ф</t>
  </si>
  <si>
    <t>154010069Ц</t>
  </si>
  <si>
    <t>154010159Ц</t>
  </si>
  <si>
    <t>154010169Ф</t>
  </si>
  <si>
    <t>154010169Ц</t>
  </si>
  <si>
    <t>154010259Б</t>
  </si>
  <si>
    <t>154010259Г</t>
  </si>
  <si>
    <t>154010259Д</t>
  </si>
  <si>
    <t>154010259Ц</t>
  </si>
  <si>
    <t>154010269Ф</t>
  </si>
  <si>
    <t>154010269Ц</t>
  </si>
  <si>
    <t>1540110100</t>
  </si>
  <si>
    <t>1540120680</t>
  </si>
  <si>
    <t>1540120690</t>
  </si>
  <si>
    <t>154012070Б</t>
  </si>
  <si>
    <t>154012070Г</t>
  </si>
  <si>
    <t>154012070Д</t>
  </si>
  <si>
    <t>154012070И</t>
  </si>
  <si>
    <t>154012070Л</t>
  </si>
  <si>
    <t>154012070Ц</t>
  </si>
  <si>
    <t>154012073Г</t>
  </si>
  <si>
    <t>154012073И</t>
  </si>
  <si>
    <t>154012073Л</t>
  </si>
  <si>
    <t>154012074Б</t>
  </si>
  <si>
    <t>154012074Г</t>
  </si>
  <si>
    <t>154012074Д</t>
  </si>
  <si>
    <t>154012074И</t>
  </si>
  <si>
    <t>154012074Л</t>
  </si>
  <si>
    <t>1540170540</t>
  </si>
  <si>
    <t>1540170560</t>
  </si>
  <si>
    <t>1540170590</t>
  </si>
  <si>
    <t>1540171831</t>
  </si>
  <si>
    <t>1540171832</t>
  </si>
  <si>
    <t>1540171833</t>
  </si>
  <si>
    <t>1540171834</t>
  </si>
  <si>
    <t>1540171835</t>
  </si>
  <si>
    <t>1540171836</t>
  </si>
  <si>
    <t>1540171837</t>
  </si>
  <si>
    <t>1540171838</t>
  </si>
  <si>
    <t>1540171839</t>
  </si>
  <si>
    <t>154017183A</t>
  </si>
  <si>
    <t>154017183Г</t>
  </si>
  <si>
    <t>154017183Д</t>
  </si>
  <si>
    <t>154017183И</t>
  </si>
  <si>
    <t>154017183Л</t>
  </si>
  <si>
    <t>154019103Г</t>
  </si>
  <si>
    <t xml:space="preserve">      Комплекс процессных мероприятий "Выполнение управленческих функций, обеспечивающих стабильность работы подведомственных учреждений"</t>
  </si>
  <si>
    <t>15402</t>
  </si>
  <si>
    <t>1540200590</t>
  </si>
  <si>
    <t>1540200591</t>
  </si>
  <si>
    <t xml:space="preserve">      Комплекс процессных мероприятий "Совершенствование организации отдыха и оздоровления детей и подростков"</t>
  </si>
  <si>
    <t>15403</t>
  </si>
  <si>
    <t>154030059К</t>
  </si>
  <si>
    <t>154030059Ц</t>
  </si>
  <si>
    <t>154030259Ц</t>
  </si>
  <si>
    <t>154032075И</t>
  </si>
  <si>
    <t>154032075Л</t>
  </si>
  <si>
    <t xml:space="preserve">      Комплекс процессных мероприятий "Обеспечение защиты прав и интересов детей-сирот и детей, оставшихся без попечения родителей"</t>
  </si>
  <si>
    <t>15404</t>
  </si>
  <si>
    <t>1540470650</t>
  </si>
  <si>
    <t>1540471420</t>
  </si>
  <si>
    <t xml:space="preserve">  Муниципальная программа "Культура, спорт и национальная политика на территории ЗАТО г. Радужный Владимирской области"</t>
  </si>
  <si>
    <t>16</t>
  </si>
  <si>
    <t>161</t>
  </si>
  <si>
    <t xml:space="preserve">      Мероприятия, реализуемые в составе регионального проекта "Развитие муниципальных общедоступных библиотек области", не входящего в состав федерального проекта</t>
  </si>
  <si>
    <t>16101</t>
  </si>
  <si>
    <t>16101R5192</t>
  </si>
  <si>
    <t>0801</t>
  </si>
  <si>
    <t xml:space="preserve">      Мероприятия, реализуемые в составе регионального проекта "Обеспечение условий реализации Программы", не входящего в состав федерального проекта</t>
  </si>
  <si>
    <t>16102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</si>
  <si>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</t>
  </si>
  <si>
    <t>16103</t>
  </si>
  <si>
    <t>161037147Ф</t>
  </si>
  <si>
    <t>16103S147Ф</t>
  </si>
  <si>
    <t xml:space="preserve">      Мероприятия, реализуемые в составе регионального проекта "Развитие физкультурно-спортивных организаций на территории Владимирской области", не входящего в состав федерального проекта</t>
  </si>
  <si>
    <t>16104</t>
  </si>
  <si>
    <t>1610472000</t>
  </si>
  <si>
    <t>1103</t>
  </si>
  <si>
    <t>1102</t>
  </si>
  <si>
    <t xml:space="preserve">    Мероприятия муниципальной программы, реализуемые в составе муниципальных проектов, не входящих в состав региональных и/или федеральных проектов</t>
  </si>
  <si>
    <t>164</t>
  </si>
  <si>
    <t xml:space="preserve">      Комплекс процессных мероприятий "Культура"</t>
  </si>
  <si>
    <t>16401</t>
  </si>
  <si>
    <t>1640100590</t>
  </si>
  <si>
    <t>0804</t>
  </si>
  <si>
    <t>1640100591</t>
  </si>
  <si>
    <t>164010059П</t>
  </si>
  <si>
    <t>164010059Ч</t>
  </si>
  <si>
    <t>164010059Ш</t>
  </si>
  <si>
    <t>164010059Э</t>
  </si>
  <si>
    <t>164010059Ю</t>
  </si>
  <si>
    <t>164010059Я</t>
  </si>
  <si>
    <t>164010159П</t>
  </si>
  <si>
    <t>164010159Ч</t>
  </si>
  <si>
    <t>164010159Ш</t>
  </si>
  <si>
    <t>164010159Ю</t>
  </si>
  <si>
    <t>164010159Я</t>
  </si>
  <si>
    <t>164010259П</t>
  </si>
  <si>
    <t>164010259Ч</t>
  </si>
  <si>
    <t>164010259Ш</t>
  </si>
  <si>
    <t>164010259Э</t>
  </si>
  <si>
    <t>164010259Ю</t>
  </si>
  <si>
    <t>164010259Я</t>
  </si>
  <si>
    <t>1640120800</t>
  </si>
  <si>
    <t>164012080Э</t>
  </si>
  <si>
    <t>1640171960</t>
  </si>
  <si>
    <t>16402</t>
  </si>
  <si>
    <t>164020059Ф</t>
  </si>
  <si>
    <t>164020159Ф</t>
  </si>
  <si>
    <t>164020259Ф</t>
  </si>
  <si>
    <t>1640220820</t>
  </si>
  <si>
    <t>1640220830</t>
  </si>
  <si>
    <t xml:space="preserve">      Комплекс процессных мероприятий "Реализация государственной национальной политики"</t>
  </si>
  <si>
    <t>16405</t>
  </si>
  <si>
    <t>1640520860</t>
  </si>
  <si>
    <t xml:space="preserve">  Муниципальная программа "Создание благоприятных условий для развития молодого поколения на территории ЗАТО г. Радужный Владимирской области"</t>
  </si>
  <si>
    <t>17</t>
  </si>
  <si>
    <t>174</t>
  </si>
  <si>
    <t xml:space="preserve">      Комплекс процессных мероприятий "Организация досуга и воспитание детей и молодежи"</t>
  </si>
  <si>
    <t>17401</t>
  </si>
  <si>
    <t>1740120870</t>
  </si>
  <si>
    <t>0707</t>
  </si>
  <si>
    <t>174012088Ц</t>
  </si>
  <si>
    <t>1740120890</t>
  </si>
  <si>
    <t xml:space="preserve">      Комплекс процессных мероприятий "Временная занятость детей и молодёжи"</t>
  </si>
  <si>
    <t>17402</t>
  </si>
  <si>
    <t>1740220910</t>
  </si>
  <si>
    <t>0401</t>
  </si>
  <si>
    <t>174022091И</t>
  </si>
  <si>
    <t>174022091Л</t>
  </si>
  <si>
    <t>174022091П</t>
  </si>
  <si>
    <t>174022091Ц</t>
  </si>
  <si>
    <t>1740260030</t>
  </si>
  <si>
    <t xml:space="preserve">  Муниципальная программа "Благоустройство территории ЗАТО г. Радужный Владимирской области"</t>
  </si>
  <si>
    <t>18</t>
  </si>
  <si>
    <t>181</t>
  </si>
  <si>
    <t xml:space="preserve">      Мероприятия, реализуемые в составе регионального проекта "Формирование комфортной городской среды", входящего в состав федерального проекта</t>
  </si>
  <si>
    <t>182</t>
  </si>
  <si>
    <t>18202</t>
  </si>
  <si>
    <t>1820220920</t>
  </si>
  <si>
    <t>184</t>
  </si>
  <si>
    <t xml:space="preserve">      Комплекс процессных мероприятий "Комфортная городская среда"</t>
  </si>
  <si>
    <t>18401</t>
  </si>
  <si>
    <t>1840120930</t>
  </si>
  <si>
    <t>1840120940</t>
  </si>
  <si>
    <t>1840191040</t>
  </si>
  <si>
    <t xml:space="preserve">      Комплекс процессных мероприятий "Техническое обслуживание, ремонт и модернизация уличного освещения"</t>
  </si>
  <si>
    <t>18402</t>
  </si>
  <si>
    <t>1840220980</t>
  </si>
  <si>
    <t>1840220990</t>
  </si>
  <si>
    <t>1840221070</t>
  </si>
  <si>
    <t xml:space="preserve">  Глава города ЗАТО г. Радужный Владимирской области</t>
  </si>
  <si>
    <t xml:space="preserve">    Обеспечение деятельности главы города ЗАТО г. Радужный Владимирской области</t>
  </si>
  <si>
    <t>909</t>
  </si>
  <si>
    <t xml:space="preserve">        Расходы на обеспечение функций органов местного самоуправления</t>
  </si>
  <si>
    <t>9090000190</t>
  </si>
  <si>
    <t>0102</t>
  </si>
  <si>
    <t xml:space="preserve">  Совет народных депутатов ЗАТО г. Радужный Владимирской области</t>
  </si>
  <si>
    <t>0103</t>
  </si>
  <si>
    <t xml:space="preserve">    Обеспечение деятельности Совета народных депутатов ЗАТО г. Радужный Владимирской области</t>
  </si>
  <si>
    <t>959</t>
  </si>
  <si>
    <t>9590000190</t>
  </si>
  <si>
    <t xml:space="preserve">  Реализация функций иных органов местного самоуправления</t>
  </si>
  <si>
    <t xml:space="preserve">    Иные непрограммные мероприятия</t>
  </si>
  <si>
    <t>999</t>
  </si>
  <si>
    <t>9990000190</t>
  </si>
  <si>
    <t>0104</t>
  </si>
  <si>
    <t>0106</t>
  </si>
  <si>
    <t xml:space="preserve">        Расходы на оплату взносов в ассоциации и участие в семинарах в рамках непрограммных расходов органов местного самоуправления</t>
  </si>
  <si>
    <t>9990000220</t>
  </si>
  <si>
    <t xml:space="preserve">        Резерв на выполнение условий софинансирования участия в федеральных, областных проектах и программах</t>
  </si>
  <si>
    <t>9990000240</t>
  </si>
  <si>
    <t xml:space="preserve">        Резервный фонд администрации ЗАТО г. Радужный Владимирской области</t>
  </si>
  <si>
    <t>9990000250</t>
  </si>
  <si>
    <t>0111</t>
  </si>
  <si>
    <t xml:space="preserve">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</si>
  <si>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9990051200</t>
  </si>
  <si>
    <t>0105</t>
  </si>
  <si>
    <t xml:space="preserve">        Осуществление полномочий Российской Федерации на государственную регистрацию актов гражданского состояния</t>
  </si>
  <si>
    <t>9990059300</t>
  </si>
  <si>
    <t>0304</t>
  </si>
  <si>
    <t xml:space="preserve">        Обеспечение деятельности комиссий по делам несовершеннолетних и защите их прав</t>
  </si>
  <si>
    <t>9990070010</t>
  </si>
  <si>
    <t xml:space="preserve">        Осуществление отдельных государственных полномочий по вопросам административного законодательства</t>
  </si>
  <si>
    <t>9990070020</t>
  </si>
  <si>
    <t xml:space="preserve">        Обеспечение полномочий по организации и осуществлению деятельности по опеке и попечительству в отношении несовершеннолетних граждан</t>
  </si>
  <si>
    <t>9990070070</t>
  </si>
  <si>
    <t>1006</t>
  </si>
  <si>
    <t>по муниципальным программам:</t>
  </si>
  <si>
    <t>по непрограммным расходам:</t>
  </si>
  <si>
    <t>0140121120</t>
  </si>
  <si>
    <t>0140173100</t>
  </si>
  <si>
    <t>01401S3100</t>
  </si>
  <si>
    <t>034029Д020</t>
  </si>
  <si>
    <t>034029Д030</t>
  </si>
  <si>
    <t>034029Д040</t>
  </si>
  <si>
    <t xml:space="preserve">      Мероприятия, реализуемые в составе регионального проекта "Разработка (корректировка) документов территориального планирования, правил землепользования и застройки, документации по планировке территорий, нормативов градостроительного проектирования", не входящего в состав федерального проекта</t>
  </si>
  <si>
    <t>07101</t>
  </si>
  <si>
    <t>0710170080</t>
  </si>
  <si>
    <t>07101S0080</t>
  </si>
  <si>
    <t>084019Т011</t>
  </si>
  <si>
    <t>084019Т012</t>
  </si>
  <si>
    <t>131029Д010</t>
  </si>
  <si>
    <t>13102SД010</t>
  </si>
  <si>
    <t>134019Д050</t>
  </si>
  <si>
    <t>134029Д062</t>
  </si>
  <si>
    <t>134029Д063</t>
  </si>
  <si>
    <t>134029Д190</t>
  </si>
  <si>
    <t>134029Д196</t>
  </si>
  <si>
    <t>134029Д200</t>
  </si>
  <si>
    <t>151027147Д</t>
  </si>
  <si>
    <t>15102S147Д</t>
  </si>
  <si>
    <t>15116</t>
  </si>
  <si>
    <t>15116L3041</t>
  </si>
  <si>
    <t>15126</t>
  </si>
  <si>
    <t>15126L3041</t>
  </si>
  <si>
    <t xml:space="preserve">      Мероприятия, реализуемые в составе регионального проекта "Педагоги и наставники", входящего в состав федерального проекта</t>
  </si>
  <si>
    <t>151Ю6</t>
  </si>
  <si>
    <t>151Ю65050И</t>
  </si>
  <si>
    <t>151Ю65050Л</t>
  </si>
  <si>
    <t>151Ю65179И</t>
  </si>
  <si>
    <t>151Ю65179Л</t>
  </si>
  <si>
    <t>151Ю65303И</t>
  </si>
  <si>
    <t>151Ю65303Л</t>
  </si>
  <si>
    <t>16104R2280</t>
  </si>
  <si>
    <t>164012087Э</t>
  </si>
  <si>
    <t>174012087Э</t>
  </si>
  <si>
    <t>174022091Ф</t>
  </si>
  <si>
    <t>0405</t>
  </si>
  <si>
    <t>181И4</t>
  </si>
  <si>
    <t>181И455550</t>
  </si>
  <si>
    <t>1840121140</t>
  </si>
  <si>
    <t>90</t>
  </si>
  <si>
    <t>95</t>
  </si>
  <si>
    <t>99</t>
  </si>
  <si>
    <t>Сумма на 2027 год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</si>
  <si>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МБОУ СОШ №1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</si>
  <si>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МБОУ СОШ №2</t>
  </si>
  <si>
    <t>154030259К</t>
  </si>
  <si>
    <t>154030359К</t>
  </si>
  <si>
    <t>172</t>
  </si>
  <si>
    <t xml:space="preserve">      Содержание и обслуживание здания молодежного пространства "Притяжение"</t>
  </si>
  <si>
    <t>17202</t>
  </si>
  <si>
    <t>1720200590</t>
  </si>
  <si>
    <t xml:space="preserve">      Мероприятия, реализуемые в составе регионального проекта "Благоустройство дворовых и прилегающих территорий", не входящего в состав федерального проекта</t>
  </si>
  <si>
    <t>18101</t>
  </si>
  <si>
    <t>18101S2640</t>
  </si>
  <si>
    <t>1840191110</t>
  </si>
  <si>
    <t>18403</t>
  </si>
  <si>
    <t>1840373170</t>
  </si>
  <si>
    <t xml:space="preserve">        Средства, полученные в результате экономии бюджетных ассигнований на закупку товаров, работ, услуг для обеспечения муниципальных нужд</t>
  </si>
  <si>
    <t>от 15.12.2025 № 8/61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</si>
  <si>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ЗАТО г. Радужный Владимирской области на 2026 год и на плановый период 2027 и 2028 годов 
</t>
  </si>
  <si>
    <t>Сумма на 2028 год</t>
  </si>
  <si>
    <t>1202</t>
  </si>
  <si>
    <t>0140200591</t>
  </si>
  <si>
    <t>0140221230</t>
  </si>
  <si>
    <t>0340320110</t>
  </si>
  <si>
    <t>0340320120</t>
  </si>
  <si>
    <t>034037169И</t>
  </si>
  <si>
    <t>03403S169И</t>
  </si>
  <si>
    <t xml:space="preserve">      Комплекс процессных мероприятий "Противодействие терроризму и экстремизму"</t>
  </si>
  <si>
    <t>03405</t>
  </si>
  <si>
    <t>0340520150</t>
  </si>
  <si>
    <t>0840121180</t>
  </si>
  <si>
    <t>091</t>
  </si>
  <si>
    <t xml:space="preserve">      Мероприятия, реализуемые в составе регионального проекта "Обеспечение оказания государственной поддержки проектам, направленным на оздоровление окружающей среды и в сфере обращения с отходами", не входящего в состав федерального проекта</t>
  </si>
  <si>
    <t>09102</t>
  </si>
  <si>
    <t>09102S2160</t>
  </si>
  <si>
    <t>0940121190</t>
  </si>
  <si>
    <t>0940160030</t>
  </si>
  <si>
    <t>1040120730</t>
  </si>
  <si>
    <t>0407</t>
  </si>
  <si>
    <t>1040200591</t>
  </si>
  <si>
    <t>134029Д021</t>
  </si>
  <si>
    <t>134029Д191</t>
  </si>
  <si>
    <t>151027147Г</t>
  </si>
  <si>
    <t>15102S147Г</t>
  </si>
  <si>
    <t xml:space="preserve">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на приобретение транспортных средств для организации бесплатной перевозки обучающихся в муниципальных образовательных организациях</t>
  </si>
  <si>
    <t>15106</t>
  </si>
  <si>
    <t>151067147Ц</t>
  </si>
  <si>
    <t>15106S147Ц</t>
  </si>
  <si>
    <t>16102S0390</t>
  </si>
  <si>
    <t>16104S1700</t>
  </si>
  <si>
    <t>1640100592</t>
  </si>
  <si>
    <t>164012080Ш</t>
  </si>
  <si>
    <t>164012081Я</t>
  </si>
  <si>
    <t>1640120840</t>
  </si>
  <si>
    <t xml:space="preserve">      Комплекс процессных мероприятий "Повышение правовой культуры населения"</t>
  </si>
  <si>
    <t>16404</t>
  </si>
  <si>
    <t>1640420850</t>
  </si>
  <si>
    <t>1840121200</t>
  </si>
  <si>
    <t xml:space="preserve">    Обеспечение деятельности заместителя председателя Совета народных депутатов ЗАТО г. Радужный Владимирской области</t>
  </si>
  <si>
    <t>952</t>
  </si>
  <si>
    <t>9520000190</t>
  </si>
  <si>
    <t>9990000260</t>
  </si>
  <si>
    <t xml:space="preserve">      Комплекс процессных мероприятий "Повышение безопасности дорожного движения"</t>
  </si>
  <si>
    <t xml:space="preserve">      Комплекс процессных мероприятий "Развитие физической культуры и спорта"</t>
  </si>
  <si>
    <t xml:space="preserve">      Муниципальный проект "Формирование комфортной городской среды", не входящий в состав региональных и/или федеральных проектов</t>
  </si>
  <si>
    <t xml:space="preserve">      Комплекс процессных мероприятий "Обеспечение эпизоотического и ветеринарно-санитарного благополучия на территории ЗАТО г.Радужный Владимирской области"</t>
  </si>
  <si>
    <t>041</t>
  </si>
  <si>
    <t xml:space="preserve">      Мероприятия, реализуемые в составе регионального проекта "Осуществление полномочий по проведению комплексных кадастровых работ", не входящего в состав федерального проекта</t>
  </si>
  <si>
    <t>04101</t>
  </si>
  <si>
    <t>0410175110</t>
  </si>
  <si>
    <t>04101S5110</t>
  </si>
  <si>
    <t>1140121240</t>
  </si>
  <si>
    <t>154017910Д</t>
  </si>
  <si>
    <t>154019103Л</t>
  </si>
  <si>
    <t>161047353Ф</t>
  </si>
  <si>
    <t>1740170630</t>
  </si>
  <si>
    <t>174022091Г</t>
  </si>
  <si>
    <t>1740260031</t>
  </si>
  <si>
    <t>1740260033</t>
  </si>
  <si>
    <t>1740260034</t>
  </si>
  <si>
    <t>1740260035</t>
  </si>
  <si>
    <t xml:space="preserve">        Поощрение региональных и муниципальных управленческих команд за достижение показателей деятельности исполнительных органов субъектов Российской Федерации</t>
  </si>
  <si>
    <t>9990055491</t>
  </si>
  <si>
    <t>В.Ю.Ретивова</t>
  </si>
  <si>
    <t>9090055491</t>
  </si>
  <si>
    <t xml:space="preserve">И.о. начальника финансового управления  </t>
  </si>
  <si>
    <t>от  10.08.2026 №13/58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</si>
</sst>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0000"/>
      <name val="Arial Cyr"/>
      <charset val="204"/>
    </font>
    <font>
      <b/>
      <i/>
      <sz val="10"/>
      <color rgb="FF000000"/>
      <name val="Arial Cyr"/>
      <charset val="204"/>
    </font>
    <font>
      <i/>
      <sz val="10"/>
      <color rgb="FF000000"/>
      <name val="Arial Cyr"/>
      <charset val="204"/>
    </font>
    <font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44">
    <xf numFmtId="0" fontId="0" fillId="0" borderId="0" xfId="0"/>
    <xf numFmtId="0" fontId="7" fillId="0" borderId="0" xfId="0" applyFont="1" applyProtection="1">
      <protection locked="0"/>
    </xf>
    <xf numFmtId="0" fontId="6" fillId="0" borderId="2" xfId="5" applyNumberFormat="1" applyFont="1" applyProtection="1">
      <alignment horizontal="center" vertical="center" wrapText="1"/>
    </xf>
    <xf numFmtId="49" fontId="6" fillId="0" borderId="2" xfId="5" applyNumberFormat="1" applyFont="1" applyProtection="1">
      <alignment horizontal="center" vertical="center" wrapText="1"/>
    </xf>
    <xf numFmtId="49" fontId="7" fillId="0" borderId="0" xfId="0" applyNumberFormat="1" applyFont="1" applyProtection="1">
      <protection locked="0"/>
    </xf>
    <xf numFmtId="4" fontId="6" fillId="0" borderId="2" xfId="5" applyNumberFormat="1" applyFont="1" applyFill="1" applyAlignment="1" applyProtection="1">
      <alignment horizontal="center" vertical="center" wrapText="1"/>
    </xf>
    <xf numFmtId="0" fontId="5" fillId="0" borderId="2" xfId="5" applyNumberFormat="1" applyFont="1" applyFill="1" applyAlignment="1" applyProtection="1">
      <alignment horizontal="left" vertical="center" wrapText="1"/>
    </xf>
    <xf numFmtId="49" fontId="6" fillId="0" borderId="2" xfId="5" applyNumberFormat="1" applyFont="1" applyFill="1" applyProtection="1">
      <alignment horizontal="center" vertical="center" wrapText="1"/>
    </xf>
    <xf numFmtId="0" fontId="6" fillId="0" borderId="2" xfId="5" applyNumberFormat="1" applyFont="1" applyFill="1" applyProtection="1">
      <alignment horizontal="center" vertical="center" wrapText="1"/>
    </xf>
    <xf numFmtId="4" fontId="5" fillId="0" borderId="2" xfId="5" applyNumberFormat="1" applyFont="1" applyFill="1" applyAlignment="1" applyProtection="1">
      <alignment horizontal="center" vertical="center" wrapText="1"/>
    </xf>
    <xf numFmtId="4" fontId="7" fillId="0" borderId="0" xfId="0" applyNumberFormat="1" applyFont="1" applyFill="1" applyAlignment="1" applyProtection="1">
      <alignment horizontal="center"/>
      <protection locked="0"/>
    </xf>
    <xf numFmtId="0" fontId="6" fillId="0" borderId="1" xfId="1" applyNumberFormat="1" applyFont="1" applyProtection="1">
      <alignment wrapText="1"/>
    </xf>
    <xf numFmtId="0" fontId="6" fillId="0" borderId="1" xfId="1" applyFont="1">
      <alignment wrapText="1"/>
    </xf>
    <xf numFmtId="0" fontId="8" fillId="0" borderId="0" xfId="0" applyFont="1" applyProtection="1">
      <protection locked="0"/>
    </xf>
    <xf numFmtId="0" fontId="8" fillId="0" borderId="2" xfId="6" applyNumberFormat="1" applyFont="1" applyFill="1" applyProtection="1">
      <alignment vertical="top" wrapText="1"/>
    </xf>
    <xf numFmtId="49" fontId="8" fillId="0" borderId="2" xfId="7" applyNumberFormat="1" applyFont="1" applyFill="1" applyProtection="1">
      <alignment horizontal="center" vertical="top" shrinkToFit="1"/>
    </xf>
    <xf numFmtId="4" fontId="8" fillId="0" borderId="2" xfId="8" applyNumberFormat="1" applyFont="1" applyFill="1" applyProtection="1">
      <alignment horizontal="right" vertical="top" shrinkToFit="1"/>
    </xf>
    <xf numFmtId="0" fontId="0" fillId="0" borderId="1" xfId="0" applyBorder="1" applyProtection="1">
      <protection locked="0"/>
    </xf>
    <xf numFmtId="0" fontId="7" fillId="0" borderId="1" xfId="0" applyFont="1" applyBorder="1" applyProtection="1">
      <protection locked="0"/>
    </xf>
    <xf numFmtId="4" fontId="9" fillId="5" borderId="2" xfId="8" applyNumberFormat="1" applyFont="1" applyFill="1" applyProtection="1">
      <alignment horizontal="right" vertical="top" shrinkToFit="1"/>
    </xf>
    <xf numFmtId="4" fontId="10" fillId="5" borderId="2" xfId="8" applyNumberFormat="1" applyFont="1" applyFill="1" applyProtection="1">
      <alignment horizontal="right" vertical="top" shrinkToFit="1"/>
    </xf>
    <xf numFmtId="4" fontId="11" fillId="5" borderId="2" xfId="8" applyNumberFormat="1" applyFont="1" applyFill="1" applyProtection="1">
      <alignment horizontal="right" vertical="top" shrinkToFit="1"/>
    </xf>
    <xf numFmtId="4" fontId="12" fillId="5" borderId="2" xfId="8" applyNumberFormat="1" applyFont="1" applyFill="1" applyProtection="1">
      <alignment horizontal="right" vertical="top" shrinkToFit="1"/>
    </xf>
    <xf numFmtId="0" fontId="12" fillId="5" borderId="2" xfId="6" applyFont="1" applyFill="1" applyProtection="1">
      <alignment vertical="top" wrapText="1"/>
    </xf>
    <xf numFmtId="49" fontId="12" fillId="5" borderId="2" xfId="7" applyNumberFormat="1" applyFont="1" applyFill="1" applyProtection="1">
      <alignment horizontal="center" vertical="top" shrinkToFit="1"/>
    </xf>
    <xf numFmtId="1" fontId="12" fillId="5" borderId="2" xfId="7" applyNumberFormat="1" applyFont="1" applyFill="1" applyProtection="1">
      <alignment horizontal="center" vertical="top" shrinkToFit="1"/>
    </xf>
    <xf numFmtId="0" fontId="9" fillId="5" borderId="2" xfId="6" applyFont="1" applyFill="1" applyProtection="1">
      <alignment vertical="top" wrapText="1"/>
    </xf>
    <xf numFmtId="49" fontId="9" fillId="5" borderId="2" xfId="7" applyNumberFormat="1" applyFont="1" applyFill="1" applyProtection="1">
      <alignment horizontal="center" vertical="top" shrinkToFit="1"/>
    </xf>
    <xf numFmtId="1" fontId="9" fillId="5" borderId="2" xfId="7" applyNumberFormat="1" applyFont="1" applyFill="1" applyProtection="1">
      <alignment horizontal="center" vertical="top" shrinkToFit="1"/>
    </xf>
    <xf numFmtId="0" fontId="10" fillId="5" borderId="2" xfId="6" applyFont="1" applyFill="1" applyProtection="1">
      <alignment vertical="top" wrapText="1"/>
    </xf>
    <xf numFmtId="49" fontId="10" fillId="5" borderId="2" xfId="7" applyNumberFormat="1" applyFont="1" applyFill="1" applyProtection="1">
      <alignment horizontal="center" vertical="top" shrinkToFit="1"/>
    </xf>
    <xf numFmtId="1" fontId="10" fillId="5" borderId="2" xfId="7" applyNumberFormat="1" applyFont="1" applyFill="1" applyProtection="1">
      <alignment horizontal="center" vertical="top" shrinkToFit="1"/>
    </xf>
    <xf numFmtId="0" fontId="11" fillId="5" borderId="2" xfId="6" applyFont="1" applyFill="1" applyProtection="1">
      <alignment vertical="top" wrapText="1"/>
    </xf>
    <xf numFmtId="49" fontId="11" fillId="5" borderId="2" xfId="7" applyNumberFormat="1" applyFont="1" applyFill="1" applyProtection="1">
      <alignment horizontal="center" vertical="top" shrinkToFit="1"/>
    </xf>
    <xf numFmtId="1" fontId="11" fillId="5" borderId="2" xfId="7" applyNumberFormat="1" applyFont="1" applyFill="1" applyProtection="1">
      <alignment horizontal="center" vertical="top" shrinkToFit="1"/>
    </xf>
    <xf numFmtId="0" fontId="7" fillId="5" borderId="1" xfId="0" applyFont="1" applyFill="1" applyBorder="1" applyAlignment="1" applyProtection="1">
      <alignment horizontal="left" wrapText="1"/>
      <protection locked="0"/>
    </xf>
    <xf numFmtId="4" fontId="6" fillId="0" borderId="1" xfId="2" applyNumberFormat="1" applyFont="1" applyFill="1" applyAlignment="1" applyProtection="1">
      <alignment horizontal="center" vertical="center"/>
    </xf>
    <xf numFmtId="0" fontId="6" fillId="0" borderId="1" xfId="1" applyNumberFormat="1" applyFont="1" applyProtection="1">
      <alignment wrapText="1"/>
    </xf>
    <xf numFmtId="0" fontId="6" fillId="0" borderId="1" xfId="1" applyFont="1">
      <alignment wrapText="1"/>
    </xf>
    <xf numFmtId="0" fontId="5" fillId="0" borderId="1" xfId="3" applyNumberFormat="1" applyFont="1" applyProtection="1">
      <alignment horizontal="center"/>
    </xf>
    <xf numFmtId="0" fontId="5" fillId="0" borderId="1" xfId="3" applyFont="1">
      <alignment horizontal="center"/>
    </xf>
    <xf numFmtId="0" fontId="6" fillId="0" borderId="1" xfId="4" applyNumberFormat="1" applyFont="1" applyProtection="1">
      <alignment horizontal="right"/>
    </xf>
    <xf numFmtId="0" fontId="6" fillId="0" borderId="1" xfId="4" applyFont="1">
      <alignment horizontal="right"/>
    </xf>
    <xf numFmtId="0" fontId="5" fillId="0" borderId="1" xfId="3" applyNumberFormat="1" applyFont="1" applyAlignment="1" applyProtection="1">
      <alignment horizontal="center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9"/>
  <sheetViews>
    <sheetView showGridLines="0" tabSelected="1" view="pageBreakPreview" zoomScaleSheetLayoutView="100" workbookViewId="0">
      <selection activeCell="E4" sqref="E4:G4"/>
    </sheetView>
  </sheetViews>
  <sheetFormatPr defaultColWidth="9.140625" defaultRowHeight="15.75"/>
  <cols>
    <col min="1" max="1" width="48.140625" style="1" customWidth="1"/>
    <col min="2" max="2" width="13.7109375" style="4" bestFit="1" customWidth="1"/>
    <col min="3" max="3" width="9.5703125" style="1" customWidth="1"/>
    <col min="4" max="4" width="10.28515625" style="4" customWidth="1"/>
    <col min="5" max="5" width="18.42578125" style="10" customWidth="1"/>
    <col min="6" max="6" width="16.5703125" style="10" customWidth="1"/>
    <col min="7" max="7" width="16.7109375" style="10" customWidth="1"/>
    <col min="8" max="16384" width="9.140625" style="1"/>
  </cols>
  <sheetData>
    <row r="1" spans="1:7">
      <c r="E1" s="36" t="s">
        <v>9</v>
      </c>
      <c r="F1" s="36"/>
      <c r="G1" s="36"/>
    </row>
    <row r="2" spans="1:7">
      <c r="E2" s="36" t="s">
        <v>5</v>
      </c>
      <c r="F2" s="36"/>
      <c r="G2" s="36"/>
    </row>
    <row r="3" spans="1:7">
      <c r="E3" s="36" t="s">
        <v>6</v>
      </c>
      <c r="F3" s="36"/>
      <c r="G3" s="36"/>
    </row>
    <row r="4" spans="1:7">
      <c r="E4" s="36" t="s">
        <v>549</v>
      </c>
      <c r="F4" s="36"/>
      <c r="G4" s="36"/>
    </row>
    <row r="6" spans="1:7">
      <c r="A6" s="37"/>
      <c r="B6" s="38"/>
      <c r="C6" s="38"/>
      <c r="D6" s="38"/>
      <c r="E6" s="36" t="s">
        <v>10</v>
      </c>
      <c r="F6" s="36"/>
      <c r="G6" s="36"/>
    </row>
    <row r="7" spans="1:7">
      <c r="A7" s="11"/>
      <c r="B7" s="12"/>
      <c r="C7" s="12"/>
      <c r="D7" s="12"/>
      <c r="E7" s="36" t="s">
        <v>5</v>
      </c>
      <c r="F7" s="36"/>
      <c r="G7" s="36"/>
    </row>
    <row r="8" spans="1:7">
      <c r="A8" s="11"/>
      <c r="B8" s="12"/>
      <c r="C8" s="12"/>
      <c r="D8" s="12"/>
      <c r="E8" s="36" t="s">
        <v>6</v>
      </c>
      <c r="F8" s="36"/>
      <c r="G8" s="36"/>
    </row>
    <row r="9" spans="1:7">
      <c r="A9" s="11"/>
      <c r="B9" s="12"/>
      <c r="C9" s="12"/>
      <c r="D9" s="12"/>
      <c r="E9" s="36" t="s">
        <v>480</v>
      </c>
      <c r="F9" s="36"/>
      <c r="G9" s="36"/>
    </row>
    <row r="10" spans="1:7">
      <c r="A10" s="39"/>
      <c r="B10" s="40"/>
      <c r="C10" s="40"/>
      <c r="D10" s="40"/>
      <c r="E10" s="40"/>
      <c r="F10" s="40"/>
      <c r="G10" s="40"/>
    </row>
    <row r="11" spans="1:7" ht="65.25" customHeight="1">
      <c r="A11" s="43" t="s">
        <v>481</v>
      </c>
      <c r="B11" s="43"/>
      <c r="C11" s="43"/>
      <c r="D11" s="43"/>
      <c r="E11" s="43"/>
      <c r="F11" s="43"/>
      <c r="G11" s="43"/>
    </row>
    <row r="12" spans="1:7">
      <c r="A12" s="41" t="s">
        <v>7</v>
      </c>
      <c r="B12" s="42"/>
      <c r="C12" s="42"/>
      <c r="D12" s="42"/>
      <c r="E12" s="42"/>
      <c r="F12" s="42"/>
      <c r="G12" s="42"/>
    </row>
    <row r="13" spans="1:7" ht="63">
      <c r="A13" s="2" t="s">
        <v>4</v>
      </c>
      <c r="B13" s="3" t="s">
        <v>1</v>
      </c>
      <c r="C13" s="2" t="s">
        <v>2</v>
      </c>
      <c r="D13" s="3" t="s">
        <v>3</v>
      </c>
      <c r="E13" s="5" t="s">
        <v>0</v>
      </c>
      <c r="F13" s="5" t="s">
        <v>464</v>
      </c>
      <c r="G13" s="5" t="s">
        <v>482</v>
      </c>
    </row>
    <row r="14" spans="1:7">
      <c r="A14" s="6" t="s">
        <v>8</v>
      </c>
      <c r="B14" s="7"/>
      <c r="C14" s="8"/>
      <c r="D14" s="8"/>
      <c r="E14" s="9">
        <f>E15+E410</f>
        <v>1068562801.1600001</v>
      </c>
      <c r="F14" s="9">
        <f>F15+F410</f>
        <v>977980658</v>
      </c>
      <c r="G14" s="9">
        <f>G15+G410</f>
        <v>1002361709.0000001</v>
      </c>
    </row>
    <row r="15" spans="1:7">
      <c r="A15" s="6" t="s">
        <v>417</v>
      </c>
      <c r="B15" s="7"/>
      <c r="C15" s="8"/>
      <c r="D15" s="8"/>
      <c r="E15" s="9">
        <f>E16+E37+E52+E66+E77+E90+E105+E112+E131+E142+E150+E157+E181+E185+E304+E362+E387</f>
        <v>1015387562.1400001</v>
      </c>
      <c r="F15" s="9">
        <f t="shared" ref="F15:G15" si="0">F16+F37+F52+F66+F77+F90+F105+F112+F131+F142+F150+F157+F181+F185+F304+F362+F387</f>
        <v>929793588.17999995</v>
      </c>
      <c r="G15" s="9">
        <f t="shared" si="0"/>
        <v>954108960.18000007</v>
      </c>
    </row>
    <row r="16" spans="1:7" ht="51">
      <c r="A16" s="26" t="s">
        <v>11</v>
      </c>
      <c r="B16" s="27" t="s">
        <v>12</v>
      </c>
      <c r="C16" s="28"/>
      <c r="D16" s="28"/>
      <c r="E16" s="19">
        <v>128759781.41</v>
      </c>
      <c r="F16" s="19">
        <v>125893845.18000001</v>
      </c>
      <c r="G16" s="19">
        <v>129834555</v>
      </c>
    </row>
    <row r="17" spans="1:7">
      <c r="A17" s="29" t="s">
        <v>13</v>
      </c>
      <c r="B17" s="30" t="s">
        <v>14</v>
      </c>
      <c r="C17" s="31"/>
      <c r="D17" s="31"/>
      <c r="E17" s="20">
        <v>128759781.41</v>
      </c>
      <c r="F17" s="20">
        <v>125893845.18000001</v>
      </c>
      <c r="G17" s="20">
        <v>129834555</v>
      </c>
    </row>
    <row r="18" spans="1:7" ht="51">
      <c r="A18" s="32" t="s">
        <v>15</v>
      </c>
      <c r="B18" s="33" t="s">
        <v>16</v>
      </c>
      <c r="C18" s="34"/>
      <c r="D18" s="34"/>
      <c r="E18" s="21">
        <v>45731990.020000003</v>
      </c>
      <c r="F18" s="21">
        <v>45244356</v>
      </c>
      <c r="G18" s="21">
        <v>45966134</v>
      </c>
    </row>
    <row r="19" spans="1:7" ht="63.75">
      <c r="A19" s="23" t="s">
        <v>18</v>
      </c>
      <c r="B19" s="24" t="s">
        <v>17</v>
      </c>
      <c r="C19" s="25" t="s">
        <v>19</v>
      </c>
      <c r="D19" s="25" t="s">
        <v>20</v>
      </c>
      <c r="E19" s="22">
        <v>31172765</v>
      </c>
      <c r="F19" s="22">
        <v>31170245</v>
      </c>
      <c r="G19" s="22">
        <v>31170245</v>
      </c>
    </row>
    <row r="20" spans="1:7" ht="63.75">
      <c r="A20" s="23" t="s">
        <v>18</v>
      </c>
      <c r="B20" s="24" t="s">
        <v>17</v>
      </c>
      <c r="C20" s="25" t="s">
        <v>19</v>
      </c>
      <c r="D20" s="25" t="s">
        <v>483</v>
      </c>
      <c r="E20" s="22">
        <v>6666917</v>
      </c>
      <c r="F20" s="22">
        <v>6666917</v>
      </c>
      <c r="G20" s="22">
        <v>6666917</v>
      </c>
    </row>
    <row r="21" spans="1:7" ht="38.25">
      <c r="A21" s="23" t="s">
        <v>21</v>
      </c>
      <c r="B21" s="24" t="s">
        <v>17</v>
      </c>
      <c r="C21" s="25" t="s">
        <v>22</v>
      </c>
      <c r="D21" s="25" t="s">
        <v>20</v>
      </c>
      <c r="E21" s="22">
        <v>851446</v>
      </c>
      <c r="F21" s="22">
        <v>438000</v>
      </c>
      <c r="G21" s="22">
        <v>363678</v>
      </c>
    </row>
    <row r="22" spans="1:7" ht="38.25">
      <c r="A22" s="23" t="s">
        <v>21</v>
      </c>
      <c r="B22" s="24" t="s">
        <v>17</v>
      </c>
      <c r="C22" s="25" t="s">
        <v>22</v>
      </c>
      <c r="D22" s="25" t="s">
        <v>483</v>
      </c>
      <c r="E22" s="22">
        <v>2455000</v>
      </c>
      <c r="F22" s="22">
        <v>2425000</v>
      </c>
      <c r="G22" s="22">
        <v>2425000</v>
      </c>
    </row>
    <row r="23" spans="1:7">
      <c r="A23" s="23" t="s">
        <v>23</v>
      </c>
      <c r="B23" s="24" t="s">
        <v>17</v>
      </c>
      <c r="C23" s="25" t="s">
        <v>24</v>
      </c>
      <c r="D23" s="25" t="s">
        <v>20</v>
      </c>
      <c r="E23" s="22">
        <v>28160</v>
      </c>
      <c r="F23" s="22">
        <v>0</v>
      </c>
      <c r="G23" s="22">
        <v>0</v>
      </c>
    </row>
    <row r="24" spans="1:7" ht="38.25">
      <c r="A24" s="23" t="s">
        <v>21</v>
      </c>
      <c r="B24" s="24" t="s">
        <v>25</v>
      </c>
      <c r="C24" s="25" t="s">
        <v>22</v>
      </c>
      <c r="D24" s="25" t="s">
        <v>26</v>
      </c>
      <c r="E24" s="22">
        <v>44992</v>
      </c>
      <c r="F24" s="22">
        <v>44992</v>
      </c>
      <c r="G24" s="22">
        <v>44992</v>
      </c>
    </row>
    <row r="25" spans="1:7" ht="25.5">
      <c r="A25" s="23" t="s">
        <v>27</v>
      </c>
      <c r="B25" s="24" t="s">
        <v>25</v>
      </c>
      <c r="C25" s="25" t="s">
        <v>28</v>
      </c>
      <c r="D25" s="25" t="s">
        <v>26</v>
      </c>
      <c r="E25" s="22">
        <v>4499202</v>
      </c>
      <c r="F25" s="22">
        <v>4499202</v>
      </c>
      <c r="G25" s="22">
        <v>4499202</v>
      </c>
    </row>
    <row r="26" spans="1:7">
      <c r="A26" s="23" t="s">
        <v>23</v>
      </c>
      <c r="B26" s="24" t="s">
        <v>419</v>
      </c>
      <c r="C26" s="25" t="s">
        <v>24</v>
      </c>
      <c r="D26" s="25" t="s">
        <v>20</v>
      </c>
      <c r="E26" s="22">
        <v>13508.02</v>
      </c>
      <c r="F26" s="22">
        <v>0</v>
      </c>
      <c r="G26" s="22">
        <v>0</v>
      </c>
    </row>
    <row r="27" spans="1:7" ht="38.25">
      <c r="A27" s="23" t="s">
        <v>21</v>
      </c>
      <c r="B27" s="24" t="s">
        <v>420</v>
      </c>
      <c r="C27" s="25" t="s">
        <v>22</v>
      </c>
      <c r="D27" s="25" t="s">
        <v>20</v>
      </c>
      <c r="E27" s="22">
        <v>0</v>
      </c>
      <c r="F27" s="22">
        <v>0</v>
      </c>
      <c r="G27" s="22">
        <v>700600</v>
      </c>
    </row>
    <row r="28" spans="1:7" ht="38.25">
      <c r="A28" s="23" t="s">
        <v>21</v>
      </c>
      <c r="B28" s="24" t="s">
        <v>421</v>
      </c>
      <c r="C28" s="25" t="s">
        <v>22</v>
      </c>
      <c r="D28" s="25" t="s">
        <v>20</v>
      </c>
      <c r="E28" s="22">
        <v>0</v>
      </c>
      <c r="F28" s="22">
        <v>0</v>
      </c>
      <c r="G28" s="22">
        <v>95500</v>
      </c>
    </row>
    <row r="29" spans="1:7" ht="38.25">
      <c r="A29" s="32" t="s">
        <v>29</v>
      </c>
      <c r="B29" s="33" t="s">
        <v>30</v>
      </c>
      <c r="C29" s="34"/>
      <c r="D29" s="34"/>
      <c r="E29" s="21">
        <v>83027791.390000001</v>
      </c>
      <c r="F29" s="21">
        <v>80649489.180000007</v>
      </c>
      <c r="G29" s="21">
        <v>83868421</v>
      </c>
    </row>
    <row r="30" spans="1:7" ht="63.75">
      <c r="A30" s="23" t="s">
        <v>18</v>
      </c>
      <c r="B30" s="24" t="s">
        <v>31</v>
      </c>
      <c r="C30" s="25" t="s">
        <v>19</v>
      </c>
      <c r="D30" s="25" t="s">
        <v>20</v>
      </c>
      <c r="E30" s="22">
        <v>9464186</v>
      </c>
      <c r="F30" s="22">
        <v>9464186</v>
      </c>
      <c r="G30" s="22">
        <v>9464186</v>
      </c>
    </row>
    <row r="31" spans="1:7" ht="38.25">
      <c r="A31" s="23" t="s">
        <v>21</v>
      </c>
      <c r="B31" s="24" t="s">
        <v>31</v>
      </c>
      <c r="C31" s="25" t="s">
        <v>22</v>
      </c>
      <c r="D31" s="25" t="s">
        <v>20</v>
      </c>
      <c r="E31" s="22">
        <v>13132884.84</v>
      </c>
      <c r="F31" s="22">
        <v>11573648</v>
      </c>
      <c r="G31" s="22">
        <v>13810189</v>
      </c>
    </row>
    <row r="32" spans="1:7" ht="25.5">
      <c r="A32" s="23" t="s">
        <v>27</v>
      </c>
      <c r="B32" s="24" t="s">
        <v>31</v>
      </c>
      <c r="C32" s="25" t="s">
        <v>28</v>
      </c>
      <c r="D32" s="25" t="s">
        <v>20</v>
      </c>
      <c r="E32" s="22">
        <v>167328</v>
      </c>
      <c r="F32" s="22">
        <v>0</v>
      </c>
      <c r="G32" s="22">
        <v>0</v>
      </c>
    </row>
    <row r="33" spans="1:7">
      <c r="A33" s="23" t="s">
        <v>23</v>
      </c>
      <c r="B33" s="24" t="s">
        <v>31</v>
      </c>
      <c r="C33" s="25" t="s">
        <v>24</v>
      </c>
      <c r="D33" s="25" t="s">
        <v>20</v>
      </c>
      <c r="E33" s="22">
        <v>2477024</v>
      </c>
      <c r="F33" s="22">
        <v>1421243.18</v>
      </c>
      <c r="G33" s="22">
        <v>2403634</v>
      </c>
    </row>
    <row r="34" spans="1:7" ht="63.75">
      <c r="A34" s="23" t="s">
        <v>18</v>
      </c>
      <c r="B34" s="24" t="s">
        <v>484</v>
      </c>
      <c r="C34" s="25" t="s">
        <v>19</v>
      </c>
      <c r="D34" s="25" t="s">
        <v>20</v>
      </c>
      <c r="E34" s="22">
        <v>55595635.189999998</v>
      </c>
      <c r="F34" s="22">
        <v>56336412</v>
      </c>
      <c r="G34" s="22">
        <v>56336412</v>
      </c>
    </row>
    <row r="35" spans="1:7" ht="38.25">
      <c r="A35" s="23" t="s">
        <v>21</v>
      </c>
      <c r="B35" s="24" t="s">
        <v>32</v>
      </c>
      <c r="C35" s="25" t="s">
        <v>22</v>
      </c>
      <c r="D35" s="25" t="s">
        <v>20</v>
      </c>
      <c r="E35" s="22">
        <v>1690733.36</v>
      </c>
      <c r="F35" s="22">
        <v>1854000</v>
      </c>
      <c r="G35" s="22">
        <v>1854000</v>
      </c>
    </row>
    <row r="36" spans="1:7">
      <c r="A36" s="23" t="s">
        <v>23</v>
      </c>
      <c r="B36" s="24" t="s">
        <v>485</v>
      </c>
      <c r="C36" s="25" t="s">
        <v>24</v>
      </c>
      <c r="D36" s="25" t="s">
        <v>20</v>
      </c>
      <c r="E36" s="22">
        <v>500000</v>
      </c>
      <c r="F36" s="22">
        <v>0</v>
      </c>
      <c r="G36" s="22">
        <v>0</v>
      </c>
    </row>
    <row r="37" spans="1:7" ht="51">
      <c r="A37" s="26" t="s">
        <v>33</v>
      </c>
      <c r="B37" s="27" t="s">
        <v>34</v>
      </c>
      <c r="C37" s="28"/>
      <c r="D37" s="28"/>
      <c r="E37" s="19">
        <v>3246365.98</v>
      </c>
      <c r="F37" s="19">
        <v>4442898</v>
      </c>
      <c r="G37" s="19">
        <v>4442898</v>
      </c>
    </row>
    <row r="38" spans="1:7">
      <c r="A38" s="29" t="s">
        <v>13</v>
      </c>
      <c r="B38" s="30" t="s">
        <v>35</v>
      </c>
      <c r="C38" s="31"/>
      <c r="D38" s="31"/>
      <c r="E38" s="20">
        <v>3246365.98</v>
      </c>
      <c r="F38" s="20">
        <v>4442898</v>
      </c>
      <c r="G38" s="20">
        <v>4442898</v>
      </c>
    </row>
    <row r="39" spans="1:7" ht="25.5">
      <c r="A39" s="32" t="s">
        <v>525</v>
      </c>
      <c r="B39" s="33" t="s">
        <v>36</v>
      </c>
      <c r="C39" s="34"/>
      <c r="D39" s="34"/>
      <c r="E39" s="21">
        <v>3123065.98</v>
      </c>
      <c r="F39" s="21">
        <v>4442898</v>
      </c>
      <c r="G39" s="21">
        <v>4442898</v>
      </c>
    </row>
    <row r="40" spans="1:7" ht="38.25">
      <c r="A40" s="23" t="s">
        <v>21</v>
      </c>
      <c r="B40" s="24" t="s">
        <v>37</v>
      </c>
      <c r="C40" s="25" t="s">
        <v>22</v>
      </c>
      <c r="D40" s="25" t="s">
        <v>38</v>
      </c>
      <c r="E40" s="22">
        <v>5000</v>
      </c>
      <c r="F40" s="22">
        <v>0</v>
      </c>
      <c r="G40" s="22">
        <v>0</v>
      </c>
    </row>
    <row r="41" spans="1:7" ht="38.25">
      <c r="A41" s="23" t="s">
        <v>21</v>
      </c>
      <c r="B41" s="24" t="s">
        <v>39</v>
      </c>
      <c r="C41" s="25" t="s">
        <v>22</v>
      </c>
      <c r="D41" s="25" t="s">
        <v>38</v>
      </c>
      <c r="E41" s="22">
        <v>10000</v>
      </c>
      <c r="F41" s="22">
        <v>0</v>
      </c>
      <c r="G41" s="22">
        <v>0</v>
      </c>
    </row>
    <row r="42" spans="1:7" ht="38.25">
      <c r="A42" s="23" t="s">
        <v>21</v>
      </c>
      <c r="B42" s="24" t="s">
        <v>422</v>
      </c>
      <c r="C42" s="25" t="s">
        <v>22</v>
      </c>
      <c r="D42" s="25" t="s">
        <v>40</v>
      </c>
      <c r="E42" s="22">
        <v>2303669.06</v>
      </c>
      <c r="F42" s="22">
        <v>3637898</v>
      </c>
      <c r="G42" s="22">
        <v>3637898</v>
      </c>
    </row>
    <row r="43" spans="1:7" ht="38.25">
      <c r="A43" s="23" t="s">
        <v>21</v>
      </c>
      <c r="B43" s="24" t="s">
        <v>423</v>
      </c>
      <c r="C43" s="25" t="s">
        <v>22</v>
      </c>
      <c r="D43" s="25" t="s">
        <v>40</v>
      </c>
      <c r="E43" s="22">
        <v>201473.32</v>
      </c>
      <c r="F43" s="22">
        <v>260930</v>
      </c>
      <c r="G43" s="22">
        <v>260930</v>
      </c>
    </row>
    <row r="44" spans="1:7" ht="38.25">
      <c r="A44" s="23" t="s">
        <v>21</v>
      </c>
      <c r="B44" s="24" t="s">
        <v>424</v>
      </c>
      <c r="C44" s="25" t="s">
        <v>22</v>
      </c>
      <c r="D44" s="25" t="s">
        <v>40</v>
      </c>
      <c r="E44" s="22">
        <v>602923.6</v>
      </c>
      <c r="F44" s="22">
        <v>544070</v>
      </c>
      <c r="G44" s="22">
        <v>544070</v>
      </c>
    </row>
    <row r="45" spans="1:7" ht="51">
      <c r="A45" s="32" t="s">
        <v>41</v>
      </c>
      <c r="B45" s="33" t="s">
        <v>42</v>
      </c>
      <c r="C45" s="34"/>
      <c r="D45" s="34"/>
      <c r="E45" s="21">
        <v>118300</v>
      </c>
      <c r="F45" s="21">
        <v>0</v>
      </c>
      <c r="G45" s="21">
        <v>0</v>
      </c>
    </row>
    <row r="46" spans="1:7" ht="38.25">
      <c r="A46" s="23" t="s">
        <v>21</v>
      </c>
      <c r="B46" s="24" t="s">
        <v>486</v>
      </c>
      <c r="C46" s="25" t="s">
        <v>22</v>
      </c>
      <c r="D46" s="25" t="s">
        <v>38</v>
      </c>
      <c r="E46" s="22">
        <v>10000</v>
      </c>
      <c r="F46" s="22">
        <v>0</v>
      </c>
      <c r="G46" s="22">
        <v>0</v>
      </c>
    </row>
    <row r="47" spans="1:7" ht="38.25">
      <c r="A47" s="23" t="s">
        <v>21</v>
      </c>
      <c r="B47" s="24" t="s">
        <v>487</v>
      </c>
      <c r="C47" s="25" t="s">
        <v>22</v>
      </c>
      <c r="D47" s="25" t="s">
        <v>38</v>
      </c>
      <c r="E47" s="22">
        <v>3000</v>
      </c>
      <c r="F47" s="22">
        <v>0</v>
      </c>
      <c r="G47" s="22">
        <v>0</v>
      </c>
    </row>
    <row r="48" spans="1:7" ht="38.25">
      <c r="A48" s="23" t="s">
        <v>187</v>
      </c>
      <c r="B48" s="24" t="s">
        <v>488</v>
      </c>
      <c r="C48" s="25" t="s">
        <v>188</v>
      </c>
      <c r="D48" s="25" t="s">
        <v>38</v>
      </c>
      <c r="E48" s="22">
        <v>100000</v>
      </c>
      <c r="F48" s="22">
        <v>0</v>
      </c>
      <c r="G48" s="22">
        <v>0</v>
      </c>
    </row>
    <row r="49" spans="1:7" ht="38.25">
      <c r="A49" s="23" t="s">
        <v>187</v>
      </c>
      <c r="B49" s="24" t="s">
        <v>489</v>
      </c>
      <c r="C49" s="25" t="s">
        <v>188</v>
      </c>
      <c r="D49" s="25" t="s">
        <v>38</v>
      </c>
      <c r="E49" s="22">
        <v>5300</v>
      </c>
      <c r="F49" s="22">
        <v>0</v>
      </c>
      <c r="G49" s="22">
        <v>0</v>
      </c>
    </row>
    <row r="50" spans="1:7" ht="25.5">
      <c r="A50" s="32" t="s">
        <v>490</v>
      </c>
      <c r="B50" s="33" t="s">
        <v>491</v>
      </c>
      <c r="C50" s="34"/>
      <c r="D50" s="34"/>
      <c r="E50" s="21">
        <v>5000</v>
      </c>
      <c r="F50" s="21">
        <v>0</v>
      </c>
      <c r="G50" s="21">
        <v>0</v>
      </c>
    </row>
    <row r="51" spans="1:7" ht="38.25">
      <c r="A51" s="23" t="s">
        <v>21</v>
      </c>
      <c r="B51" s="24" t="s">
        <v>492</v>
      </c>
      <c r="C51" s="25" t="s">
        <v>22</v>
      </c>
      <c r="D51" s="25" t="s">
        <v>38</v>
      </c>
      <c r="E51" s="22">
        <v>5000</v>
      </c>
      <c r="F51" s="22">
        <v>0</v>
      </c>
      <c r="G51" s="22">
        <v>0</v>
      </c>
    </row>
    <row r="52" spans="1:7" ht="76.5">
      <c r="A52" s="26" t="s">
        <v>43</v>
      </c>
      <c r="B52" s="27" t="s">
        <v>44</v>
      </c>
      <c r="C52" s="28"/>
      <c r="D52" s="28"/>
      <c r="E52" s="19">
        <v>740871.74</v>
      </c>
      <c r="F52" s="19">
        <v>0</v>
      </c>
      <c r="G52" s="19">
        <v>0</v>
      </c>
    </row>
    <row r="53" spans="1:7" ht="38.25">
      <c r="A53" s="29" t="s">
        <v>45</v>
      </c>
      <c r="B53" s="30" t="s">
        <v>529</v>
      </c>
      <c r="C53" s="31"/>
      <c r="D53" s="31"/>
      <c r="E53" s="20">
        <v>297600</v>
      </c>
      <c r="F53" s="20">
        <v>0</v>
      </c>
      <c r="G53" s="20">
        <v>0</v>
      </c>
    </row>
    <row r="54" spans="1:7" ht="63.75">
      <c r="A54" s="32" t="s">
        <v>530</v>
      </c>
      <c r="B54" s="33" t="s">
        <v>531</v>
      </c>
      <c r="C54" s="34"/>
      <c r="D54" s="34"/>
      <c r="E54" s="21">
        <v>297600</v>
      </c>
      <c r="F54" s="21">
        <v>0</v>
      </c>
      <c r="G54" s="21">
        <v>0</v>
      </c>
    </row>
    <row r="55" spans="1:7" ht="38.25">
      <c r="A55" s="23" t="s">
        <v>21</v>
      </c>
      <c r="B55" s="24" t="s">
        <v>532</v>
      </c>
      <c r="C55" s="25" t="s">
        <v>22</v>
      </c>
      <c r="D55" s="25" t="s">
        <v>46</v>
      </c>
      <c r="E55" s="22">
        <v>282700</v>
      </c>
      <c r="F55" s="22">
        <v>0</v>
      </c>
      <c r="G55" s="22">
        <v>0</v>
      </c>
    </row>
    <row r="56" spans="1:7" ht="38.25">
      <c r="A56" s="23" t="s">
        <v>21</v>
      </c>
      <c r="B56" s="24" t="s">
        <v>533</v>
      </c>
      <c r="C56" s="25" t="s">
        <v>22</v>
      </c>
      <c r="D56" s="25" t="s">
        <v>46</v>
      </c>
      <c r="E56" s="22">
        <v>14900</v>
      </c>
      <c r="F56" s="22">
        <v>0</v>
      </c>
      <c r="G56" s="22">
        <v>0</v>
      </c>
    </row>
    <row r="57" spans="1:7">
      <c r="A57" s="23" t="s">
        <v>13</v>
      </c>
      <c r="B57" s="24" t="s">
        <v>47</v>
      </c>
      <c r="C57" s="25"/>
      <c r="D57" s="25"/>
      <c r="E57" s="22">
        <v>443271.74</v>
      </c>
      <c r="F57" s="22">
        <v>0</v>
      </c>
      <c r="G57" s="22">
        <v>0</v>
      </c>
    </row>
    <row r="58" spans="1:7" ht="38.25">
      <c r="A58" s="32" t="s">
        <v>48</v>
      </c>
      <c r="B58" s="33" t="s">
        <v>49</v>
      </c>
      <c r="C58" s="34"/>
      <c r="D58" s="34"/>
      <c r="E58" s="21">
        <v>181856</v>
      </c>
      <c r="F58" s="21">
        <v>0</v>
      </c>
      <c r="G58" s="21">
        <v>0</v>
      </c>
    </row>
    <row r="59" spans="1:7" ht="38.25">
      <c r="A59" s="23" t="s">
        <v>21</v>
      </c>
      <c r="B59" s="24" t="s">
        <v>50</v>
      </c>
      <c r="C59" s="25" t="s">
        <v>22</v>
      </c>
      <c r="D59" s="25" t="s">
        <v>46</v>
      </c>
      <c r="E59" s="22">
        <v>1000</v>
      </c>
      <c r="F59" s="22">
        <v>0</v>
      </c>
      <c r="G59" s="22">
        <v>0</v>
      </c>
    </row>
    <row r="60" spans="1:7" ht="38.25">
      <c r="A60" s="23" t="s">
        <v>21</v>
      </c>
      <c r="B60" s="24" t="s">
        <v>51</v>
      </c>
      <c r="C60" s="25" t="s">
        <v>22</v>
      </c>
      <c r="D60" s="25" t="s">
        <v>46</v>
      </c>
      <c r="E60" s="22">
        <v>70756</v>
      </c>
      <c r="F60" s="22">
        <v>0</v>
      </c>
      <c r="G60" s="22">
        <v>0</v>
      </c>
    </row>
    <row r="61" spans="1:7" ht="38.25">
      <c r="A61" s="23" t="s">
        <v>21</v>
      </c>
      <c r="B61" s="24" t="s">
        <v>52</v>
      </c>
      <c r="C61" s="25" t="s">
        <v>22</v>
      </c>
      <c r="D61" s="25" t="s">
        <v>46</v>
      </c>
      <c r="E61" s="22">
        <v>15000</v>
      </c>
      <c r="F61" s="22">
        <v>0</v>
      </c>
      <c r="G61" s="22">
        <v>0</v>
      </c>
    </row>
    <row r="62" spans="1:7" ht="38.25">
      <c r="A62" s="23" t="s">
        <v>21</v>
      </c>
      <c r="B62" s="24" t="s">
        <v>53</v>
      </c>
      <c r="C62" s="25" t="s">
        <v>22</v>
      </c>
      <c r="D62" s="25" t="s">
        <v>46</v>
      </c>
      <c r="E62" s="22">
        <v>95100</v>
      </c>
      <c r="F62" s="22">
        <v>0</v>
      </c>
      <c r="G62" s="22">
        <v>0</v>
      </c>
    </row>
    <row r="63" spans="1:7" ht="38.25">
      <c r="A63" s="32" t="s">
        <v>54</v>
      </c>
      <c r="B63" s="33" t="s">
        <v>55</v>
      </c>
      <c r="C63" s="34"/>
      <c r="D63" s="34"/>
      <c r="E63" s="21">
        <v>261415.74</v>
      </c>
      <c r="F63" s="21">
        <v>0</v>
      </c>
      <c r="G63" s="21">
        <v>0</v>
      </c>
    </row>
    <row r="64" spans="1:7" ht="38.25">
      <c r="A64" s="23" t="s">
        <v>21</v>
      </c>
      <c r="B64" s="24" t="s">
        <v>56</v>
      </c>
      <c r="C64" s="25" t="s">
        <v>22</v>
      </c>
      <c r="D64" s="25" t="s">
        <v>20</v>
      </c>
      <c r="E64" s="22">
        <v>20000</v>
      </c>
      <c r="F64" s="22">
        <v>0</v>
      </c>
      <c r="G64" s="22">
        <v>0</v>
      </c>
    </row>
    <row r="65" spans="1:7" ht="38.25">
      <c r="A65" s="23" t="s">
        <v>21</v>
      </c>
      <c r="B65" s="24" t="s">
        <v>57</v>
      </c>
      <c r="C65" s="25" t="s">
        <v>22</v>
      </c>
      <c r="D65" s="25" t="s">
        <v>20</v>
      </c>
      <c r="E65" s="22">
        <v>241415.74</v>
      </c>
      <c r="F65" s="22">
        <v>0</v>
      </c>
      <c r="G65" s="22">
        <v>0</v>
      </c>
    </row>
    <row r="66" spans="1:7" ht="38.25">
      <c r="A66" s="26" t="s">
        <v>58</v>
      </c>
      <c r="B66" s="27" t="s">
        <v>59</v>
      </c>
      <c r="C66" s="28"/>
      <c r="D66" s="28"/>
      <c r="E66" s="19">
        <v>3038545.57</v>
      </c>
      <c r="F66" s="19">
        <v>1704840</v>
      </c>
      <c r="G66" s="19">
        <v>1767321</v>
      </c>
    </row>
    <row r="67" spans="1:7">
      <c r="A67" s="29" t="s">
        <v>13</v>
      </c>
      <c r="B67" s="30" t="s">
        <v>60</v>
      </c>
      <c r="C67" s="31"/>
      <c r="D67" s="31"/>
      <c r="E67" s="20">
        <v>3038545.57</v>
      </c>
      <c r="F67" s="20">
        <v>1704840</v>
      </c>
      <c r="G67" s="20">
        <v>1767321</v>
      </c>
    </row>
    <row r="68" spans="1:7" ht="25.5">
      <c r="A68" s="32" t="s">
        <v>61</v>
      </c>
      <c r="B68" s="33" t="s">
        <v>62</v>
      </c>
      <c r="C68" s="34"/>
      <c r="D68" s="34"/>
      <c r="E68" s="21">
        <v>3038545.57</v>
      </c>
      <c r="F68" s="21">
        <v>1704840</v>
      </c>
      <c r="G68" s="21">
        <v>1767321</v>
      </c>
    </row>
    <row r="69" spans="1:7" ht="38.25">
      <c r="A69" s="23" t="s">
        <v>21</v>
      </c>
      <c r="B69" s="24" t="s">
        <v>63</v>
      </c>
      <c r="C69" s="25" t="s">
        <v>22</v>
      </c>
      <c r="D69" s="25" t="s">
        <v>64</v>
      </c>
      <c r="E69" s="22">
        <v>405428.72</v>
      </c>
      <c r="F69" s="22">
        <v>261550</v>
      </c>
      <c r="G69" s="22">
        <v>261550</v>
      </c>
    </row>
    <row r="70" spans="1:7" ht="38.25">
      <c r="A70" s="23" t="s">
        <v>21</v>
      </c>
      <c r="B70" s="24" t="s">
        <v>65</v>
      </c>
      <c r="C70" s="25" t="s">
        <v>22</v>
      </c>
      <c r="D70" s="25" t="s">
        <v>64</v>
      </c>
      <c r="E70" s="22">
        <v>246000</v>
      </c>
      <c r="F70" s="22">
        <v>246000</v>
      </c>
      <c r="G70" s="22">
        <v>246000</v>
      </c>
    </row>
    <row r="71" spans="1:7" ht="38.25">
      <c r="A71" s="23" t="s">
        <v>21</v>
      </c>
      <c r="B71" s="24" t="s">
        <v>66</v>
      </c>
      <c r="C71" s="25" t="s">
        <v>22</v>
      </c>
      <c r="D71" s="25" t="s">
        <v>64</v>
      </c>
      <c r="E71" s="22">
        <v>585550</v>
      </c>
      <c r="F71" s="22">
        <v>157608</v>
      </c>
      <c r="G71" s="22">
        <v>160089</v>
      </c>
    </row>
    <row r="72" spans="1:7" ht="38.25">
      <c r="A72" s="23" t="s">
        <v>21</v>
      </c>
      <c r="B72" s="24" t="s">
        <v>67</v>
      </c>
      <c r="C72" s="25" t="s">
        <v>22</v>
      </c>
      <c r="D72" s="25" t="s">
        <v>64</v>
      </c>
      <c r="E72" s="22">
        <v>605890</v>
      </c>
      <c r="F72" s="22">
        <v>116000</v>
      </c>
      <c r="G72" s="22">
        <v>116000</v>
      </c>
    </row>
    <row r="73" spans="1:7" ht="38.25">
      <c r="A73" s="23" t="s">
        <v>21</v>
      </c>
      <c r="B73" s="24" t="s">
        <v>68</v>
      </c>
      <c r="C73" s="25" t="s">
        <v>22</v>
      </c>
      <c r="D73" s="25" t="s">
        <v>64</v>
      </c>
      <c r="E73" s="22">
        <v>297000</v>
      </c>
      <c r="F73" s="22">
        <v>297000</v>
      </c>
      <c r="G73" s="22">
        <v>297000</v>
      </c>
    </row>
    <row r="74" spans="1:7" ht="38.25">
      <c r="A74" s="23" t="s">
        <v>21</v>
      </c>
      <c r="B74" s="24" t="s">
        <v>69</v>
      </c>
      <c r="C74" s="25" t="s">
        <v>22</v>
      </c>
      <c r="D74" s="25" t="s">
        <v>64</v>
      </c>
      <c r="E74" s="22">
        <v>388226.74</v>
      </c>
      <c r="F74" s="22">
        <v>305682</v>
      </c>
      <c r="G74" s="22">
        <v>305682</v>
      </c>
    </row>
    <row r="75" spans="1:7" ht="38.25">
      <c r="A75" s="23" t="s">
        <v>21</v>
      </c>
      <c r="B75" s="24" t="s">
        <v>70</v>
      </c>
      <c r="C75" s="25" t="s">
        <v>22</v>
      </c>
      <c r="D75" s="25" t="s">
        <v>64</v>
      </c>
      <c r="E75" s="22">
        <v>294330</v>
      </c>
      <c r="F75" s="22">
        <v>148000</v>
      </c>
      <c r="G75" s="22">
        <v>148000</v>
      </c>
    </row>
    <row r="76" spans="1:7" ht="38.25">
      <c r="A76" s="23" t="s">
        <v>21</v>
      </c>
      <c r="B76" s="24" t="s">
        <v>71</v>
      </c>
      <c r="C76" s="25" t="s">
        <v>22</v>
      </c>
      <c r="D76" s="25" t="s">
        <v>64</v>
      </c>
      <c r="E76" s="22">
        <v>216120.11</v>
      </c>
      <c r="F76" s="22">
        <v>173000</v>
      </c>
      <c r="G76" s="22">
        <v>233000</v>
      </c>
    </row>
    <row r="77" spans="1:7" ht="76.5">
      <c r="A77" s="26" t="s">
        <v>72</v>
      </c>
      <c r="B77" s="27" t="s">
        <v>73</v>
      </c>
      <c r="C77" s="28"/>
      <c r="D77" s="28"/>
      <c r="E77" s="19">
        <v>17112295.800000001</v>
      </c>
      <c r="F77" s="19">
        <v>17022475</v>
      </c>
      <c r="G77" s="19">
        <v>17022475</v>
      </c>
    </row>
    <row r="78" spans="1:7">
      <c r="A78" s="29" t="s">
        <v>13</v>
      </c>
      <c r="B78" s="30" t="s">
        <v>74</v>
      </c>
      <c r="C78" s="31"/>
      <c r="D78" s="31"/>
      <c r="E78" s="20">
        <v>17112295.800000001</v>
      </c>
      <c r="F78" s="20">
        <v>17022475</v>
      </c>
      <c r="G78" s="20">
        <v>17022475</v>
      </c>
    </row>
    <row r="79" spans="1:7" ht="63.75">
      <c r="A79" s="32" t="s">
        <v>75</v>
      </c>
      <c r="B79" s="33" t="s">
        <v>76</v>
      </c>
      <c r="C79" s="34"/>
      <c r="D79" s="34"/>
      <c r="E79" s="21">
        <v>15850310</v>
      </c>
      <c r="F79" s="21">
        <v>15802215</v>
      </c>
      <c r="G79" s="21">
        <v>15802215</v>
      </c>
    </row>
    <row r="80" spans="1:7" ht="63.75">
      <c r="A80" s="23" t="s">
        <v>18</v>
      </c>
      <c r="B80" s="24" t="s">
        <v>77</v>
      </c>
      <c r="C80" s="25" t="s">
        <v>19</v>
      </c>
      <c r="D80" s="25" t="s">
        <v>78</v>
      </c>
      <c r="E80" s="22">
        <v>4421956</v>
      </c>
      <c r="F80" s="22">
        <v>4421956</v>
      </c>
      <c r="G80" s="22">
        <v>4421956</v>
      </c>
    </row>
    <row r="81" spans="1:7" ht="63.75">
      <c r="A81" s="23" t="s">
        <v>18</v>
      </c>
      <c r="B81" s="24" t="s">
        <v>77</v>
      </c>
      <c r="C81" s="25" t="s">
        <v>19</v>
      </c>
      <c r="D81" s="25" t="s">
        <v>79</v>
      </c>
      <c r="E81" s="22">
        <v>7950034</v>
      </c>
      <c r="F81" s="22">
        <v>7946939</v>
      </c>
      <c r="G81" s="22">
        <v>7946939</v>
      </c>
    </row>
    <row r="82" spans="1:7" ht="38.25">
      <c r="A82" s="23" t="s">
        <v>21</v>
      </c>
      <c r="B82" s="24" t="s">
        <v>77</v>
      </c>
      <c r="C82" s="25" t="s">
        <v>22</v>
      </c>
      <c r="D82" s="25" t="s">
        <v>78</v>
      </c>
      <c r="E82" s="22">
        <v>606120</v>
      </c>
      <c r="F82" s="22">
        <v>606120</v>
      </c>
      <c r="G82" s="22">
        <v>606120</v>
      </c>
    </row>
    <row r="83" spans="1:7" ht="38.25">
      <c r="A83" s="23" t="s">
        <v>21</v>
      </c>
      <c r="B83" s="24" t="s">
        <v>77</v>
      </c>
      <c r="C83" s="25" t="s">
        <v>22</v>
      </c>
      <c r="D83" s="25" t="s">
        <v>79</v>
      </c>
      <c r="E83" s="22">
        <v>1306200</v>
      </c>
      <c r="F83" s="22">
        <v>1311200</v>
      </c>
      <c r="G83" s="22">
        <v>1311200</v>
      </c>
    </row>
    <row r="84" spans="1:7" ht="38.25">
      <c r="A84" s="23" t="s">
        <v>21</v>
      </c>
      <c r="B84" s="24" t="s">
        <v>80</v>
      </c>
      <c r="C84" s="25" t="s">
        <v>22</v>
      </c>
      <c r="D84" s="25" t="s">
        <v>78</v>
      </c>
      <c r="E84" s="22">
        <v>50000</v>
      </c>
      <c r="F84" s="22">
        <v>0</v>
      </c>
      <c r="G84" s="22">
        <v>0</v>
      </c>
    </row>
    <row r="85" spans="1:7" ht="38.25">
      <c r="A85" s="23" t="s">
        <v>21</v>
      </c>
      <c r="B85" s="24" t="s">
        <v>81</v>
      </c>
      <c r="C85" s="25" t="s">
        <v>22</v>
      </c>
      <c r="D85" s="25" t="s">
        <v>78</v>
      </c>
      <c r="E85" s="22">
        <v>16000</v>
      </c>
      <c r="F85" s="22">
        <v>16000</v>
      </c>
      <c r="G85" s="22">
        <v>16000</v>
      </c>
    </row>
    <row r="86" spans="1:7" ht="38.25">
      <c r="A86" s="23" t="s">
        <v>21</v>
      </c>
      <c r="B86" s="24" t="s">
        <v>82</v>
      </c>
      <c r="C86" s="25" t="s">
        <v>22</v>
      </c>
      <c r="D86" s="25" t="s">
        <v>79</v>
      </c>
      <c r="E86" s="22">
        <v>1500000</v>
      </c>
      <c r="F86" s="22">
        <v>1500000</v>
      </c>
      <c r="G86" s="22">
        <v>1500000</v>
      </c>
    </row>
    <row r="87" spans="1:7" ht="25.5">
      <c r="A87" s="32" t="s">
        <v>83</v>
      </c>
      <c r="B87" s="33" t="s">
        <v>84</v>
      </c>
      <c r="C87" s="34"/>
      <c r="D87" s="34"/>
      <c r="E87" s="21">
        <v>1261985.8</v>
      </c>
      <c r="F87" s="21">
        <v>1220260</v>
      </c>
      <c r="G87" s="21">
        <v>1220260</v>
      </c>
    </row>
    <row r="88" spans="1:7" ht="38.25">
      <c r="A88" s="23" t="s">
        <v>21</v>
      </c>
      <c r="B88" s="24" t="s">
        <v>85</v>
      </c>
      <c r="C88" s="25" t="s">
        <v>22</v>
      </c>
      <c r="D88" s="25" t="s">
        <v>79</v>
      </c>
      <c r="E88" s="22">
        <v>554905</v>
      </c>
      <c r="F88" s="22">
        <v>548000</v>
      </c>
      <c r="G88" s="22">
        <v>548000</v>
      </c>
    </row>
    <row r="89" spans="1:7" ht="38.25">
      <c r="A89" s="23" t="s">
        <v>21</v>
      </c>
      <c r="B89" s="24" t="s">
        <v>86</v>
      </c>
      <c r="C89" s="25" t="s">
        <v>22</v>
      </c>
      <c r="D89" s="25" t="s">
        <v>79</v>
      </c>
      <c r="E89" s="22">
        <v>707080.8</v>
      </c>
      <c r="F89" s="22">
        <v>672260</v>
      </c>
      <c r="G89" s="22">
        <v>672260</v>
      </c>
    </row>
    <row r="90" spans="1:7" ht="51">
      <c r="A90" s="26" t="s">
        <v>87</v>
      </c>
      <c r="B90" s="27" t="s">
        <v>88</v>
      </c>
      <c r="C90" s="28"/>
      <c r="D90" s="28"/>
      <c r="E90" s="19">
        <v>6102917.8700000001</v>
      </c>
      <c r="F90" s="19">
        <v>13595953</v>
      </c>
      <c r="G90" s="19">
        <v>9134526</v>
      </c>
    </row>
    <row r="91" spans="1:7" ht="38.25">
      <c r="A91" s="29" t="s">
        <v>45</v>
      </c>
      <c r="B91" s="30" t="s">
        <v>89</v>
      </c>
      <c r="C91" s="31"/>
      <c r="D91" s="31"/>
      <c r="E91" s="20">
        <v>6102917.8700000001</v>
      </c>
      <c r="F91" s="20">
        <v>13595953</v>
      </c>
      <c r="G91" s="20">
        <v>9134526</v>
      </c>
    </row>
    <row r="92" spans="1:7" ht="102">
      <c r="A92" s="32" t="s">
        <v>425</v>
      </c>
      <c r="B92" s="33" t="s">
        <v>426</v>
      </c>
      <c r="C92" s="34"/>
      <c r="D92" s="34"/>
      <c r="E92" s="21">
        <v>300000</v>
      </c>
      <c r="F92" s="21">
        <v>0</v>
      </c>
      <c r="G92" s="21">
        <v>0</v>
      </c>
    </row>
    <row r="93" spans="1:7" ht="38.25">
      <c r="A93" s="23" t="s">
        <v>21</v>
      </c>
      <c r="B93" s="24" t="s">
        <v>427</v>
      </c>
      <c r="C93" s="25" t="s">
        <v>22</v>
      </c>
      <c r="D93" s="25" t="s">
        <v>46</v>
      </c>
      <c r="E93" s="22">
        <v>285000</v>
      </c>
      <c r="F93" s="22">
        <v>0</v>
      </c>
      <c r="G93" s="22">
        <v>0</v>
      </c>
    </row>
    <row r="94" spans="1:7" ht="38.25">
      <c r="A94" s="23" t="s">
        <v>21</v>
      </c>
      <c r="B94" s="24" t="s">
        <v>428</v>
      </c>
      <c r="C94" s="25" t="s">
        <v>22</v>
      </c>
      <c r="D94" s="25" t="s">
        <v>46</v>
      </c>
      <c r="E94" s="22">
        <v>15000</v>
      </c>
      <c r="F94" s="22">
        <v>0</v>
      </c>
      <c r="G94" s="22">
        <v>0</v>
      </c>
    </row>
    <row r="95" spans="1:7" ht="51">
      <c r="A95" s="32" t="s">
        <v>90</v>
      </c>
      <c r="B95" s="33" t="s">
        <v>91</v>
      </c>
      <c r="C95" s="34"/>
      <c r="D95" s="34"/>
      <c r="E95" s="21">
        <v>3165221</v>
      </c>
      <c r="F95" s="21">
        <v>0</v>
      </c>
      <c r="G95" s="21">
        <v>2637683</v>
      </c>
    </row>
    <row r="96" spans="1:7" ht="25.5">
      <c r="A96" s="23" t="s">
        <v>27</v>
      </c>
      <c r="B96" s="24" t="s">
        <v>92</v>
      </c>
      <c r="C96" s="25" t="s">
        <v>28</v>
      </c>
      <c r="D96" s="25" t="s">
        <v>93</v>
      </c>
      <c r="E96" s="22">
        <v>3006960</v>
      </c>
      <c r="F96" s="22">
        <v>0</v>
      </c>
      <c r="G96" s="22">
        <v>2321161</v>
      </c>
    </row>
    <row r="97" spans="1:7" ht="25.5">
      <c r="A97" s="23" t="s">
        <v>27</v>
      </c>
      <c r="B97" s="24" t="s">
        <v>94</v>
      </c>
      <c r="C97" s="25" t="s">
        <v>28</v>
      </c>
      <c r="D97" s="25" t="s">
        <v>93</v>
      </c>
      <c r="E97" s="22">
        <v>158261</v>
      </c>
      <c r="F97" s="22">
        <v>0</v>
      </c>
      <c r="G97" s="22">
        <v>316522</v>
      </c>
    </row>
    <row r="98" spans="1:7" ht="63.75">
      <c r="A98" s="32" t="s">
        <v>95</v>
      </c>
      <c r="B98" s="33" t="s">
        <v>96</v>
      </c>
      <c r="C98" s="34"/>
      <c r="D98" s="34"/>
      <c r="E98" s="21">
        <v>0</v>
      </c>
      <c r="F98" s="21">
        <v>3738900</v>
      </c>
      <c r="G98" s="21">
        <v>0</v>
      </c>
    </row>
    <row r="99" spans="1:7" ht="25.5">
      <c r="A99" s="23" t="s">
        <v>27</v>
      </c>
      <c r="B99" s="24" t="s">
        <v>97</v>
      </c>
      <c r="C99" s="25" t="s">
        <v>28</v>
      </c>
      <c r="D99" s="25" t="s">
        <v>93</v>
      </c>
      <c r="E99" s="22">
        <v>0</v>
      </c>
      <c r="F99" s="22">
        <v>3738900</v>
      </c>
      <c r="G99" s="22">
        <v>0</v>
      </c>
    </row>
    <row r="100" spans="1:7" ht="114.75">
      <c r="A100" s="32" t="s">
        <v>98</v>
      </c>
      <c r="B100" s="33" t="s">
        <v>99</v>
      </c>
      <c r="C100" s="34"/>
      <c r="D100" s="34"/>
      <c r="E100" s="21">
        <v>0</v>
      </c>
      <c r="F100" s="21">
        <v>9857053</v>
      </c>
      <c r="G100" s="21">
        <v>6496843</v>
      </c>
    </row>
    <row r="101" spans="1:7" ht="25.5">
      <c r="A101" s="23" t="s">
        <v>101</v>
      </c>
      <c r="B101" s="24" t="s">
        <v>100</v>
      </c>
      <c r="C101" s="25" t="s">
        <v>102</v>
      </c>
      <c r="D101" s="25" t="s">
        <v>103</v>
      </c>
      <c r="E101" s="22">
        <v>0</v>
      </c>
      <c r="F101" s="22">
        <v>9364200</v>
      </c>
      <c r="G101" s="22">
        <v>2372000</v>
      </c>
    </row>
    <row r="102" spans="1:7" ht="25.5">
      <c r="A102" s="23" t="s">
        <v>101</v>
      </c>
      <c r="B102" s="24" t="s">
        <v>104</v>
      </c>
      <c r="C102" s="25" t="s">
        <v>102</v>
      </c>
      <c r="D102" s="25" t="s">
        <v>103</v>
      </c>
      <c r="E102" s="22">
        <v>0</v>
      </c>
      <c r="F102" s="22">
        <v>492853</v>
      </c>
      <c r="G102" s="22">
        <v>4124843</v>
      </c>
    </row>
    <row r="103" spans="1:7" ht="63.75">
      <c r="A103" s="32" t="s">
        <v>105</v>
      </c>
      <c r="B103" s="33" t="s">
        <v>106</v>
      </c>
      <c r="C103" s="34"/>
      <c r="D103" s="34"/>
      <c r="E103" s="21">
        <v>2637696.87</v>
      </c>
      <c r="F103" s="21">
        <v>0</v>
      </c>
      <c r="G103" s="21">
        <v>0</v>
      </c>
    </row>
    <row r="104" spans="1:7" ht="25.5">
      <c r="A104" s="23" t="s">
        <v>27</v>
      </c>
      <c r="B104" s="24" t="s">
        <v>107</v>
      </c>
      <c r="C104" s="25" t="s">
        <v>28</v>
      </c>
      <c r="D104" s="25" t="s">
        <v>108</v>
      </c>
      <c r="E104" s="22">
        <v>2637696.87</v>
      </c>
      <c r="F104" s="22">
        <v>0</v>
      </c>
      <c r="G104" s="22">
        <v>0</v>
      </c>
    </row>
    <row r="105" spans="1:7" ht="63.75">
      <c r="A105" s="26" t="s">
        <v>109</v>
      </c>
      <c r="B105" s="27" t="s">
        <v>110</v>
      </c>
      <c r="C105" s="28"/>
      <c r="D105" s="28"/>
      <c r="E105" s="19">
        <v>14849000</v>
      </c>
      <c r="F105" s="19">
        <v>14302000</v>
      </c>
      <c r="G105" s="19">
        <v>14302000</v>
      </c>
    </row>
    <row r="106" spans="1:7">
      <c r="A106" s="29" t="s">
        <v>13</v>
      </c>
      <c r="B106" s="30" t="s">
        <v>111</v>
      </c>
      <c r="C106" s="31"/>
      <c r="D106" s="31"/>
      <c r="E106" s="20">
        <v>14849000</v>
      </c>
      <c r="F106" s="20">
        <v>14302000</v>
      </c>
      <c r="G106" s="20">
        <v>14302000</v>
      </c>
    </row>
    <row r="107" spans="1:7" ht="51">
      <c r="A107" s="32" t="s">
        <v>112</v>
      </c>
      <c r="B107" s="33" t="s">
        <v>113</v>
      </c>
      <c r="C107" s="34"/>
      <c r="D107" s="34"/>
      <c r="E107" s="21">
        <v>14849000</v>
      </c>
      <c r="F107" s="21">
        <v>14302000</v>
      </c>
      <c r="G107" s="21">
        <v>14302000</v>
      </c>
    </row>
    <row r="108" spans="1:7" ht="38.25">
      <c r="A108" s="23" t="s">
        <v>21</v>
      </c>
      <c r="B108" s="24" t="s">
        <v>114</v>
      </c>
      <c r="C108" s="25" t="s">
        <v>22</v>
      </c>
      <c r="D108" s="25" t="s">
        <v>103</v>
      </c>
      <c r="E108" s="22">
        <v>100000</v>
      </c>
      <c r="F108" s="22">
        <v>0</v>
      </c>
      <c r="G108" s="22">
        <v>0</v>
      </c>
    </row>
    <row r="109" spans="1:7">
      <c r="A109" s="23" t="s">
        <v>23</v>
      </c>
      <c r="B109" s="24" t="s">
        <v>493</v>
      </c>
      <c r="C109" s="25" t="s">
        <v>24</v>
      </c>
      <c r="D109" s="25" t="s">
        <v>115</v>
      </c>
      <c r="E109" s="22">
        <v>447000</v>
      </c>
      <c r="F109" s="22">
        <v>0</v>
      </c>
      <c r="G109" s="22">
        <v>0</v>
      </c>
    </row>
    <row r="110" spans="1:7">
      <c r="A110" s="23" t="s">
        <v>23</v>
      </c>
      <c r="B110" s="24" t="s">
        <v>429</v>
      </c>
      <c r="C110" s="25" t="s">
        <v>24</v>
      </c>
      <c r="D110" s="25" t="s">
        <v>115</v>
      </c>
      <c r="E110" s="22">
        <v>9170000</v>
      </c>
      <c r="F110" s="22">
        <v>9170000</v>
      </c>
      <c r="G110" s="22">
        <v>9170000</v>
      </c>
    </row>
    <row r="111" spans="1:7">
      <c r="A111" s="23" t="s">
        <v>23</v>
      </c>
      <c r="B111" s="24" t="s">
        <v>430</v>
      </c>
      <c r="C111" s="25" t="s">
        <v>24</v>
      </c>
      <c r="D111" s="25" t="s">
        <v>115</v>
      </c>
      <c r="E111" s="22">
        <v>5132000</v>
      </c>
      <c r="F111" s="22">
        <v>5132000</v>
      </c>
      <c r="G111" s="22">
        <v>5132000</v>
      </c>
    </row>
    <row r="112" spans="1:7" ht="38.25">
      <c r="A112" s="26" t="s">
        <v>116</v>
      </c>
      <c r="B112" s="27" t="s">
        <v>117</v>
      </c>
      <c r="C112" s="28"/>
      <c r="D112" s="28"/>
      <c r="E112" s="19">
        <v>68094930.109999999</v>
      </c>
      <c r="F112" s="19">
        <v>51787646.899999999</v>
      </c>
      <c r="G112" s="19">
        <v>52208230.899999999</v>
      </c>
    </row>
    <row r="113" spans="1:7" ht="38.25">
      <c r="A113" s="29" t="s">
        <v>45</v>
      </c>
      <c r="B113" s="30" t="s">
        <v>494</v>
      </c>
      <c r="C113" s="31"/>
      <c r="D113" s="31"/>
      <c r="E113" s="20">
        <v>361281</v>
      </c>
      <c r="F113" s="20">
        <v>0</v>
      </c>
      <c r="G113" s="20">
        <v>0</v>
      </c>
    </row>
    <row r="114" spans="1:7" ht="76.5">
      <c r="A114" s="32" t="s">
        <v>495</v>
      </c>
      <c r="B114" s="33" t="s">
        <v>496</v>
      </c>
      <c r="C114" s="25"/>
      <c r="D114" s="25"/>
      <c r="E114" s="22">
        <v>361281</v>
      </c>
      <c r="F114" s="22">
        <v>0</v>
      </c>
      <c r="G114" s="22">
        <v>0</v>
      </c>
    </row>
    <row r="115" spans="1:7" ht="38.25">
      <c r="A115" s="23" t="s">
        <v>21</v>
      </c>
      <c r="B115" s="24" t="s">
        <v>497</v>
      </c>
      <c r="C115" s="25" t="s">
        <v>22</v>
      </c>
      <c r="D115" s="25" t="s">
        <v>115</v>
      </c>
      <c r="E115" s="22">
        <v>361281</v>
      </c>
      <c r="F115" s="22">
        <v>0</v>
      </c>
      <c r="G115" s="22">
        <v>0</v>
      </c>
    </row>
    <row r="116" spans="1:7">
      <c r="A116" s="29" t="s">
        <v>13</v>
      </c>
      <c r="B116" s="30" t="s">
        <v>118</v>
      </c>
      <c r="C116" s="31"/>
      <c r="D116" s="31"/>
      <c r="E116" s="20">
        <v>67733649.109999999</v>
      </c>
      <c r="F116" s="20">
        <v>51787646.899999999</v>
      </c>
      <c r="G116" s="20">
        <v>52208230.899999999</v>
      </c>
    </row>
    <row r="117" spans="1:7" ht="25.5">
      <c r="A117" s="32" t="s">
        <v>119</v>
      </c>
      <c r="B117" s="33" t="s">
        <v>120</v>
      </c>
      <c r="C117" s="25"/>
      <c r="D117" s="25"/>
      <c r="E117" s="22">
        <v>67733649.109999999</v>
      </c>
      <c r="F117" s="22">
        <v>51787646.899999999</v>
      </c>
      <c r="G117" s="22">
        <v>52208230.899999999</v>
      </c>
    </row>
    <row r="118" spans="1:7" ht="63.75">
      <c r="A118" s="23" t="s">
        <v>18</v>
      </c>
      <c r="B118" s="24" t="s">
        <v>121</v>
      </c>
      <c r="C118" s="25" t="s">
        <v>19</v>
      </c>
      <c r="D118" s="25" t="s">
        <v>122</v>
      </c>
      <c r="E118" s="22">
        <v>35841737.700000003</v>
      </c>
      <c r="F118" s="22">
        <v>35841737.700000003</v>
      </c>
      <c r="G118" s="22">
        <v>35841737.700000003</v>
      </c>
    </row>
    <row r="119" spans="1:7" ht="38.25">
      <c r="A119" s="23" t="s">
        <v>21</v>
      </c>
      <c r="B119" s="24" t="s">
        <v>121</v>
      </c>
      <c r="C119" s="25" t="s">
        <v>22</v>
      </c>
      <c r="D119" s="25" t="s">
        <v>122</v>
      </c>
      <c r="E119" s="22">
        <v>1641000</v>
      </c>
      <c r="F119" s="22">
        <v>1641000</v>
      </c>
      <c r="G119" s="22">
        <v>1641000</v>
      </c>
    </row>
    <row r="120" spans="1:7">
      <c r="A120" s="23" t="s">
        <v>23</v>
      </c>
      <c r="B120" s="24" t="s">
        <v>121</v>
      </c>
      <c r="C120" s="25" t="s">
        <v>24</v>
      </c>
      <c r="D120" s="25" t="s">
        <v>122</v>
      </c>
      <c r="E120" s="22">
        <v>4162488</v>
      </c>
      <c r="F120" s="22">
        <v>4162488</v>
      </c>
      <c r="G120" s="22">
        <v>4162488</v>
      </c>
    </row>
    <row r="121" spans="1:7" ht="38.25">
      <c r="A121" s="23" t="s">
        <v>21</v>
      </c>
      <c r="B121" s="24" t="s">
        <v>123</v>
      </c>
      <c r="C121" s="25" t="s">
        <v>22</v>
      </c>
      <c r="D121" s="25" t="s">
        <v>103</v>
      </c>
      <c r="E121" s="22">
        <v>420000</v>
      </c>
      <c r="F121" s="22">
        <v>420000</v>
      </c>
      <c r="G121" s="22">
        <v>420000</v>
      </c>
    </row>
    <row r="122" spans="1:7" ht="38.25">
      <c r="A122" s="23" t="s">
        <v>21</v>
      </c>
      <c r="B122" s="24" t="s">
        <v>124</v>
      </c>
      <c r="C122" s="25" t="s">
        <v>22</v>
      </c>
      <c r="D122" s="25" t="s">
        <v>103</v>
      </c>
      <c r="E122" s="22">
        <v>3639249.44</v>
      </c>
      <c r="F122" s="22">
        <v>2418490.2000000002</v>
      </c>
      <c r="G122" s="22">
        <v>3086332.2</v>
      </c>
    </row>
    <row r="123" spans="1:7" ht="38.25">
      <c r="A123" s="23" t="s">
        <v>21</v>
      </c>
      <c r="B123" s="24" t="s">
        <v>125</v>
      </c>
      <c r="C123" s="25" t="s">
        <v>22</v>
      </c>
      <c r="D123" s="25" t="s">
        <v>103</v>
      </c>
      <c r="E123" s="22">
        <v>3130673</v>
      </c>
      <c r="F123" s="22">
        <v>3130673</v>
      </c>
      <c r="G123" s="22">
        <v>3130673</v>
      </c>
    </row>
    <row r="124" spans="1:7" ht="38.25">
      <c r="A124" s="23" t="s">
        <v>21</v>
      </c>
      <c r="B124" s="24" t="s">
        <v>126</v>
      </c>
      <c r="C124" s="25" t="s">
        <v>22</v>
      </c>
      <c r="D124" s="25" t="s">
        <v>115</v>
      </c>
      <c r="E124" s="22">
        <v>1410000</v>
      </c>
      <c r="F124" s="22">
        <v>1410000</v>
      </c>
      <c r="G124" s="22">
        <v>1410000</v>
      </c>
    </row>
    <row r="125" spans="1:7" ht="38.25">
      <c r="A125" s="23" t="s">
        <v>21</v>
      </c>
      <c r="B125" s="24" t="s">
        <v>127</v>
      </c>
      <c r="C125" s="25" t="s">
        <v>22</v>
      </c>
      <c r="D125" s="25" t="s">
        <v>128</v>
      </c>
      <c r="E125" s="22">
        <v>2393900</v>
      </c>
      <c r="F125" s="22">
        <v>2516000</v>
      </c>
      <c r="G125" s="22">
        <v>2516000</v>
      </c>
    </row>
    <row r="126" spans="1:7" ht="25.5">
      <c r="A126" s="23" t="s">
        <v>27</v>
      </c>
      <c r="B126" s="24" t="s">
        <v>498</v>
      </c>
      <c r="C126" s="25" t="s">
        <v>28</v>
      </c>
      <c r="D126" s="25" t="s">
        <v>93</v>
      </c>
      <c r="E126" s="22">
        <v>3795780</v>
      </c>
      <c r="F126" s="22">
        <v>0</v>
      </c>
      <c r="G126" s="22">
        <v>0</v>
      </c>
    </row>
    <row r="127" spans="1:7">
      <c r="A127" s="23" t="s">
        <v>23</v>
      </c>
      <c r="B127" s="24" t="s">
        <v>129</v>
      </c>
      <c r="C127" s="25" t="s">
        <v>24</v>
      </c>
      <c r="D127" s="25" t="s">
        <v>115</v>
      </c>
      <c r="E127" s="22">
        <v>6000000</v>
      </c>
      <c r="F127" s="22">
        <v>247258</v>
      </c>
      <c r="G127" s="22">
        <v>0</v>
      </c>
    </row>
    <row r="128" spans="1:7">
      <c r="A128" s="23" t="s">
        <v>23</v>
      </c>
      <c r="B128" s="24" t="s">
        <v>499</v>
      </c>
      <c r="C128" s="25" t="s">
        <v>24</v>
      </c>
      <c r="D128" s="25" t="s">
        <v>115</v>
      </c>
      <c r="E128" s="22">
        <v>2000000</v>
      </c>
      <c r="F128" s="22">
        <v>0</v>
      </c>
      <c r="G128" s="22">
        <v>0</v>
      </c>
    </row>
    <row r="129" spans="1:7" ht="38.25">
      <c r="A129" s="23" t="s">
        <v>21</v>
      </c>
      <c r="B129" s="24" t="s">
        <v>130</v>
      </c>
      <c r="C129" s="25" t="s">
        <v>22</v>
      </c>
      <c r="D129" s="25" t="s">
        <v>103</v>
      </c>
      <c r="E129" s="22">
        <v>159739.97</v>
      </c>
      <c r="F129" s="22">
        <v>0</v>
      </c>
      <c r="G129" s="22">
        <v>0</v>
      </c>
    </row>
    <row r="130" spans="1:7" ht="38.25">
      <c r="A130" s="23" t="s">
        <v>21</v>
      </c>
      <c r="B130" s="24" t="s">
        <v>131</v>
      </c>
      <c r="C130" s="25" t="s">
        <v>22</v>
      </c>
      <c r="D130" s="25" t="s">
        <v>128</v>
      </c>
      <c r="E130" s="22">
        <v>3139081</v>
      </c>
      <c r="F130" s="22">
        <v>0</v>
      </c>
      <c r="G130" s="22">
        <v>0</v>
      </c>
    </row>
    <row r="131" spans="1:7" ht="38.25">
      <c r="A131" s="26" t="s">
        <v>132</v>
      </c>
      <c r="B131" s="27" t="s">
        <v>133</v>
      </c>
      <c r="C131" s="28"/>
      <c r="D131" s="28"/>
      <c r="E131" s="19">
        <v>9317114</v>
      </c>
      <c r="F131" s="19">
        <v>9518177</v>
      </c>
      <c r="G131" s="19">
        <v>9625918</v>
      </c>
    </row>
    <row r="132" spans="1:7">
      <c r="A132" s="29" t="s">
        <v>13</v>
      </c>
      <c r="B132" s="30" t="s">
        <v>134</v>
      </c>
      <c r="C132" s="31"/>
      <c r="D132" s="31"/>
      <c r="E132" s="20">
        <v>9317114</v>
      </c>
      <c r="F132" s="20">
        <v>9518177</v>
      </c>
      <c r="G132" s="20">
        <v>9625918</v>
      </c>
    </row>
    <row r="133" spans="1:7" ht="25.5">
      <c r="A133" s="32" t="s">
        <v>135</v>
      </c>
      <c r="B133" s="33" t="s">
        <v>136</v>
      </c>
      <c r="C133" s="25"/>
      <c r="D133" s="25"/>
      <c r="E133" s="22">
        <v>240000</v>
      </c>
      <c r="F133" s="22">
        <v>240000</v>
      </c>
      <c r="G133" s="22">
        <v>240000</v>
      </c>
    </row>
    <row r="134" spans="1:7" ht="38.25">
      <c r="A134" s="23" t="s">
        <v>21</v>
      </c>
      <c r="B134" s="24" t="s">
        <v>137</v>
      </c>
      <c r="C134" s="25" t="s">
        <v>22</v>
      </c>
      <c r="D134" s="25" t="s">
        <v>138</v>
      </c>
      <c r="E134" s="22">
        <v>40000</v>
      </c>
      <c r="F134" s="22">
        <v>40000</v>
      </c>
      <c r="G134" s="22">
        <v>40000</v>
      </c>
    </row>
    <row r="135" spans="1:7" ht="38.25">
      <c r="A135" s="23" t="s">
        <v>21</v>
      </c>
      <c r="B135" s="24" t="s">
        <v>500</v>
      </c>
      <c r="C135" s="25" t="s">
        <v>22</v>
      </c>
      <c r="D135" s="25" t="s">
        <v>501</v>
      </c>
      <c r="E135" s="22">
        <v>200000</v>
      </c>
      <c r="F135" s="22">
        <v>200000</v>
      </c>
      <c r="G135" s="22">
        <v>200000</v>
      </c>
    </row>
    <row r="136" spans="1:7">
      <c r="A136" s="32" t="s">
        <v>139</v>
      </c>
      <c r="B136" s="33" t="s">
        <v>140</v>
      </c>
      <c r="C136" s="25"/>
      <c r="D136" s="25"/>
      <c r="E136" s="22">
        <v>9077114</v>
      </c>
      <c r="F136" s="22">
        <v>9278177</v>
      </c>
      <c r="G136" s="22">
        <v>9385918</v>
      </c>
    </row>
    <row r="137" spans="1:7" ht="63.75">
      <c r="A137" s="23" t="s">
        <v>18</v>
      </c>
      <c r="B137" s="24" t="s">
        <v>141</v>
      </c>
      <c r="C137" s="25" t="s">
        <v>19</v>
      </c>
      <c r="D137" s="25" t="s">
        <v>128</v>
      </c>
      <c r="E137" s="22">
        <v>707716</v>
      </c>
      <c r="F137" s="22">
        <v>707716</v>
      </c>
      <c r="G137" s="22">
        <v>707716</v>
      </c>
    </row>
    <row r="138" spans="1:7" ht="38.25">
      <c r="A138" s="23" t="s">
        <v>21</v>
      </c>
      <c r="B138" s="24" t="s">
        <v>141</v>
      </c>
      <c r="C138" s="25" t="s">
        <v>22</v>
      </c>
      <c r="D138" s="25" t="s">
        <v>128</v>
      </c>
      <c r="E138" s="22">
        <v>1397511</v>
      </c>
      <c r="F138" s="22">
        <v>1501143</v>
      </c>
      <c r="G138" s="22">
        <v>1507551</v>
      </c>
    </row>
    <row r="139" spans="1:7">
      <c r="A139" s="23" t="s">
        <v>23</v>
      </c>
      <c r="B139" s="24" t="s">
        <v>141</v>
      </c>
      <c r="C139" s="25" t="s">
        <v>24</v>
      </c>
      <c r="D139" s="25" t="s">
        <v>128</v>
      </c>
      <c r="E139" s="22">
        <v>868046</v>
      </c>
      <c r="F139" s="22">
        <v>868046</v>
      </c>
      <c r="G139" s="22">
        <v>868046</v>
      </c>
    </row>
    <row r="140" spans="1:7" ht="63.75">
      <c r="A140" s="23" t="s">
        <v>18</v>
      </c>
      <c r="B140" s="24" t="s">
        <v>502</v>
      </c>
      <c r="C140" s="25" t="s">
        <v>19</v>
      </c>
      <c r="D140" s="25" t="s">
        <v>128</v>
      </c>
      <c r="E140" s="22">
        <v>3668055</v>
      </c>
      <c r="F140" s="22">
        <v>3668055</v>
      </c>
      <c r="G140" s="22">
        <v>3668055</v>
      </c>
    </row>
    <row r="141" spans="1:7" ht="38.25">
      <c r="A141" s="23" t="s">
        <v>21</v>
      </c>
      <c r="B141" s="24" t="s">
        <v>142</v>
      </c>
      <c r="C141" s="25" t="s">
        <v>22</v>
      </c>
      <c r="D141" s="25" t="s">
        <v>128</v>
      </c>
      <c r="E141" s="22">
        <v>2435786</v>
      </c>
      <c r="F141" s="22">
        <v>2533217</v>
      </c>
      <c r="G141" s="22">
        <v>2634550</v>
      </c>
    </row>
    <row r="142" spans="1:7" ht="38.25">
      <c r="A142" s="26" t="s">
        <v>143</v>
      </c>
      <c r="B142" s="27" t="s">
        <v>144</v>
      </c>
      <c r="C142" s="28"/>
      <c r="D142" s="28"/>
      <c r="E142" s="19">
        <v>828795.39</v>
      </c>
      <c r="F142" s="19">
        <v>380896.8</v>
      </c>
      <c r="G142" s="19">
        <v>383032</v>
      </c>
    </row>
    <row r="143" spans="1:7">
      <c r="A143" s="29" t="s">
        <v>13</v>
      </c>
      <c r="B143" s="30" t="s">
        <v>145</v>
      </c>
      <c r="C143" s="31"/>
      <c r="D143" s="31"/>
      <c r="E143" s="20">
        <v>828795.39</v>
      </c>
      <c r="F143" s="20">
        <v>380896.8</v>
      </c>
      <c r="G143" s="20">
        <v>383032</v>
      </c>
    </row>
    <row r="144" spans="1:7" ht="25.5">
      <c r="A144" s="32" t="s">
        <v>146</v>
      </c>
      <c r="B144" s="33" t="s">
        <v>147</v>
      </c>
      <c r="C144" s="25"/>
      <c r="D144" s="25"/>
      <c r="E144" s="22">
        <v>828795.39</v>
      </c>
      <c r="F144" s="22">
        <v>380896.8</v>
      </c>
      <c r="G144" s="22">
        <v>383032</v>
      </c>
    </row>
    <row r="145" spans="1:7" ht="38.25">
      <c r="A145" s="23" t="s">
        <v>21</v>
      </c>
      <c r="B145" s="24" t="s">
        <v>148</v>
      </c>
      <c r="C145" s="25" t="s">
        <v>22</v>
      </c>
      <c r="D145" s="25" t="s">
        <v>115</v>
      </c>
      <c r="E145" s="22">
        <v>15000</v>
      </c>
      <c r="F145" s="22">
        <v>15000</v>
      </c>
      <c r="G145" s="22">
        <v>15000</v>
      </c>
    </row>
    <row r="146" spans="1:7" ht="38.25">
      <c r="A146" s="23" t="s">
        <v>21</v>
      </c>
      <c r="B146" s="24" t="s">
        <v>149</v>
      </c>
      <c r="C146" s="25" t="s">
        <v>22</v>
      </c>
      <c r="D146" s="25" t="s">
        <v>115</v>
      </c>
      <c r="E146" s="22">
        <v>370000</v>
      </c>
      <c r="F146" s="22">
        <v>312500</v>
      </c>
      <c r="G146" s="22">
        <v>312500</v>
      </c>
    </row>
    <row r="147" spans="1:7" ht="38.25">
      <c r="A147" s="23" t="s">
        <v>21</v>
      </c>
      <c r="B147" s="24" t="s">
        <v>150</v>
      </c>
      <c r="C147" s="25" t="s">
        <v>22</v>
      </c>
      <c r="D147" s="25" t="s">
        <v>115</v>
      </c>
      <c r="E147" s="22">
        <v>1094.3399999999999</v>
      </c>
      <c r="F147" s="22">
        <v>0</v>
      </c>
      <c r="G147" s="22">
        <v>0</v>
      </c>
    </row>
    <row r="148" spans="1:7" ht="38.25">
      <c r="A148" s="23" t="s">
        <v>21</v>
      </c>
      <c r="B148" s="24" t="s">
        <v>151</v>
      </c>
      <c r="C148" s="25" t="s">
        <v>22</v>
      </c>
      <c r="D148" s="25" t="s">
        <v>115</v>
      </c>
      <c r="E148" s="22">
        <v>152701.04999999999</v>
      </c>
      <c r="F148" s="22">
        <v>53396.800000000003</v>
      </c>
      <c r="G148" s="22">
        <v>55532</v>
      </c>
    </row>
    <row r="149" spans="1:7" ht="38.25">
      <c r="A149" s="23" t="s">
        <v>21</v>
      </c>
      <c r="B149" s="24" t="s">
        <v>534</v>
      </c>
      <c r="C149" s="25" t="s">
        <v>22</v>
      </c>
      <c r="D149" s="25" t="s">
        <v>115</v>
      </c>
      <c r="E149" s="22">
        <v>290000</v>
      </c>
      <c r="F149" s="22">
        <v>0</v>
      </c>
      <c r="G149" s="22">
        <v>0</v>
      </c>
    </row>
    <row r="150" spans="1:7" ht="38.25">
      <c r="A150" s="26" t="s">
        <v>152</v>
      </c>
      <c r="B150" s="27" t="s">
        <v>153</v>
      </c>
      <c r="C150" s="28"/>
      <c r="D150" s="28"/>
      <c r="E150" s="19">
        <v>10063053</v>
      </c>
      <c r="F150" s="19">
        <v>4957653</v>
      </c>
      <c r="G150" s="19">
        <v>5352226.5999999996</v>
      </c>
    </row>
    <row r="151" spans="1:7">
      <c r="A151" s="29" t="s">
        <v>13</v>
      </c>
      <c r="B151" s="30" t="s">
        <v>154</v>
      </c>
      <c r="C151" s="31"/>
      <c r="D151" s="31"/>
      <c r="E151" s="20">
        <v>10063053</v>
      </c>
      <c r="F151" s="20">
        <v>4957653</v>
      </c>
      <c r="G151" s="20">
        <v>5352226.5999999996</v>
      </c>
    </row>
    <row r="152" spans="1:7" ht="25.5">
      <c r="A152" s="32" t="s">
        <v>155</v>
      </c>
      <c r="B152" s="33" t="s">
        <v>156</v>
      </c>
      <c r="C152" s="25"/>
      <c r="D152" s="25"/>
      <c r="E152" s="22">
        <v>10063053</v>
      </c>
      <c r="F152" s="22">
        <v>4957653</v>
      </c>
      <c r="G152" s="22">
        <v>5352226.5999999996</v>
      </c>
    </row>
    <row r="153" spans="1:7" ht="25.5">
      <c r="A153" s="23" t="s">
        <v>27</v>
      </c>
      <c r="B153" s="24" t="s">
        <v>157</v>
      </c>
      <c r="C153" s="25" t="s">
        <v>28</v>
      </c>
      <c r="D153" s="25" t="s">
        <v>93</v>
      </c>
      <c r="E153" s="22">
        <v>5800000</v>
      </c>
      <c r="F153" s="22">
        <v>694600</v>
      </c>
      <c r="G153" s="22">
        <v>1089173.6000000001</v>
      </c>
    </row>
    <row r="154" spans="1:7" ht="38.25">
      <c r="A154" s="23" t="s">
        <v>21</v>
      </c>
      <c r="B154" s="24" t="s">
        <v>158</v>
      </c>
      <c r="C154" s="25" t="s">
        <v>22</v>
      </c>
      <c r="D154" s="25" t="s">
        <v>159</v>
      </c>
      <c r="E154" s="22">
        <v>3500000</v>
      </c>
      <c r="F154" s="22">
        <v>3500000</v>
      </c>
      <c r="G154" s="22">
        <v>3500000</v>
      </c>
    </row>
    <row r="155" spans="1:7" ht="25.5">
      <c r="A155" s="23" t="s">
        <v>27</v>
      </c>
      <c r="B155" s="24" t="s">
        <v>160</v>
      </c>
      <c r="C155" s="25" t="s">
        <v>28</v>
      </c>
      <c r="D155" s="25" t="s">
        <v>93</v>
      </c>
      <c r="E155" s="22">
        <v>724900</v>
      </c>
      <c r="F155" s="22">
        <v>724900</v>
      </c>
      <c r="G155" s="22">
        <v>724900</v>
      </c>
    </row>
    <row r="156" spans="1:7" ht="25.5">
      <c r="A156" s="23" t="s">
        <v>27</v>
      </c>
      <c r="B156" s="24" t="s">
        <v>161</v>
      </c>
      <c r="C156" s="25" t="s">
        <v>28</v>
      </c>
      <c r="D156" s="25" t="s">
        <v>93</v>
      </c>
      <c r="E156" s="22">
        <v>38153</v>
      </c>
      <c r="F156" s="22">
        <v>38153</v>
      </c>
      <c r="G156" s="22">
        <v>38153</v>
      </c>
    </row>
    <row r="157" spans="1:7" ht="38.25">
      <c r="A157" s="26" t="s">
        <v>162</v>
      </c>
      <c r="B157" s="27" t="s">
        <v>163</v>
      </c>
      <c r="C157" s="28"/>
      <c r="D157" s="28"/>
      <c r="E157" s="19">
        <v>89407769.099999994</v>
      </c>
      <c r="F157" s="19">
        <v>86804158</v>
      </c>
      <c r="G157" s="19">
        <v>88357668</v>
      </c>
    </row>
    <row r="158" spans="1:7" ht="38.25">
      <c r="A158" s="29" t="s">
        <v>45</v>
      </c>
      <c r="B158" s="30" t="s">
        <v>164</v>
      </c>
      <c r="C158" s="31"/>
      <c r="D158" s="31"/>
      <c r="E158" s="20">
        <v>12212790.9</v>
      </c>
      <c r="F158" s="20">
        <v>12183468</v>
      </c>
      <c r="G158" s="20">
        <v>12183468</v>
      </c>
    </row>
    <row r="159" spans="1:7" ht="63.75">
      <c r="A159" s="32" t="s">
        <v>165</v>
      </c>
      <c r="B159" s="33" t="s">
        <v>166</v>
      </c>
      <c r="C159" s="25"/>
      <c r="D159" s="25"/>
      <c r="E159" s="22">
        <v>12212790.9</v>
      </c>
      <c r="F159" s="22">
        <v>12183468</v>
      </c>
      <c r="G159" s="22">
        <v>12183468</v>
      </c>
    </row>
    <row r="160" spans="1:7" ht="38.25">
      <c r="A160" s="23" t="s">
        <v>21</v>
      </c>
      <c r="B160" s="24" t="s">
        <v>431</v>
      </c>
      <c r="C160" s="25" t="s">
        <v>22</v>
      </c>
      <c r="D160" s="25" t="s">
        <v>40</v>
      </c>
      <c r="E160" s="22">
        <v>9428000</v>
      </c>
      <c r="F160" s="22">
        <v>9428000</v>
      </c>
      <c r="G160" s="22">
        <v>9428000</v>
      </c>
    </row>
    <row r="161" spans="1:7" ht="38.25">
      <c r="A161" s="23" t="s">
        <v>21</v>
      </c>
      <c r="B161" s="24" t="s">
        <v>432</v>
      </c>
      <c r="C161" s="25" t="s">
        <v>22</v>
      </c>
      <c r="D161" s="25" t="s">
        <v>40</v>
      </c>
      <c r="E161" s="22">
        <v>2784790.9</v>
      </c>
      <c r="F161" s="22">
        <v>2755468</v>
      </c>
      <c r="G161" s="22">
        <v>2755468</v>
      </c>
    </row>
    <row r="162" spans="1:7">
      <c r="A162" s="29" t="s">
        <v>13</v>
      </c>
      <c r="B162" s="30" t="s">
        <v>167</v>
      </c>
      <c r="C162" s="31"/>
      <c r="D162" s="31"/>
      <c r="E162" s="20">
        <v>77194978.200000003</v>
      </c>
      <c r="F162" s="20">
        <v>74620690</v>
      </c>
      <c r="G162" s="20">
        <v>76174200</v>
      </c>
    </row>
    <row r="163" spans="1:7" ht="38.25">
      <c r="A163" s="32" t="s">
        <v>168</v>
      </c>
      <c r="B163" s="33" t="s">
        <v>169</v>
      </c>
      <c r="C163" s="25"/>
      <c r="D163" s="25"/>
      <c r="E163" s="22">
        <v>11188268.84</v>
      </c>
      <c r="F163" s="22">
        <v>10989400.199999999</v>
      </c>
      <c r="G163" s="22">
        <v>11004225.119999999</v>
      </c>
    </row>
    <row r="164" spans="1:7" ht="38.25">
      <c r="A164" s="23" t="s">
        <v>21</v>
      </c>
      <c r="B164" s="24" t="s">
        <v>433</v>
      </c>
      <c r="C164" s="25" t="s">
        <v>22</v>
      </c>
      <c r="D164" s="25" t="s">
        <v>40</v>
      </c>
      <c r="E164" s="22">
        <v>11188268.84</v>
      </c>
      <c r="F164" s="22">
        <v>10989400.199999999</v>
      </c>
      <c r="G164" s="22">
        <v>11004225.119999999</v>
      </c>
    </row>
    <row r="165" spans="1:7" ht="25.5">
      <c r="A165" s="32" t="s">
        <v>170</v>
      </c>
      <c r="B165" s="33" t="s">
        <v>171</v>
      </c>
      <c r="C165" s="25"/>
      <c r="D165" s="25"/>
      <c r="E165" s="22">
        <v>66006709.359999999</v>
      </c>
      <c r="F165" s="22">
        <v>63631289.799999997</v>
      </c>
      <c r="G165" s="22">
        <v>65169974.880000003</v>
      </c>
    </row>
    <row r="166" spans="1:7" ht="38.25">
      <c r="A166" s="23" t="s">
        <v>21</v>
      </c>
      <c r="B166" s="24" t="s">
        <v>172</v>
      </c>
      <c r="C166" s="25" t="s">
        <v>22</v>
      </c>
      <c r="D166" s="25" t="s">
        <v>128</v>
      </c>
      <c r="E166" s="22">
        <v>3604657.4</v>
      </c>
      <c r="F166" s="22">
        <v>3937779</v>
      </c>
      <c r="G166" s="22">
        <v>4014642</v>
      </c>
    </row>
    <row r="167" spans="1:7" ht="63.75">
      <c r="A167" s="23" t="s">
        <v>18</v>
      </c>
      <c r="B167" s="24" t="s">
        <v>173</v>
      </c>
      <c r="C167" s="25" t="s">
        <v>19</v>
      </c>
      <c r="D167" s="25" t="s">
        <v>128</v>
      </c>
      <c r="E167" s="22">
        <v>10735.94</v>
      </c>
      <c r="F167" s="22">
        <v>0</v>
      </c>
      <c r="G167" s="22">
        <v>0</v>
      </c>
    </row>
    <row r="168" spans="1:7" ht="38.25">
      <c r="A168" s="23" t="s">
        <v>21</v>
      </c>
      <c r="B168" s="24" t="s">
        <v>173</v>
      </c>
      <c r="C168" s="25" t="s">
        <v>22</v>
      </c>
      <c r="D168" s="25" t="s">
        <v>128</v>
      </c>
      <c r="E168" s="22">
        <v>1140523.2</v>
      </c>
      <c r="F168" s="22">
        <v>1317924</v>
      </c>
      <c r="G168" s="22">
        <v>1317924</v>
      </c>
    </row>
    <row r="169" spans="1:7" ht="63.75">
      <c r="A169" s="23" t="s">
        <v>18</v>
      </c>
      <c r="B169" s="24" t="s">
        <v>174</v>
      </c>
      <c r="C169" s="25" t="s">
        <v>19</v>
      </c>
      <c r="D169" s="25" t="s">
        <v>128</v>
      </c>
      <c r="E169" s="22">
        <v>317476</v>
      </c>
      <c r="F169" s="22">
        <v>317476</v>
      </c>
      <c r="G169" s="22">
        <v>317476</v>
      </c>
    </row>
    <row r="170" spans="1:7" ht="38.25">
      <c r="A170" s="23" t="s">
        <v>21</v>
      </c>
      <c r="B170" s="24" t="s">
        <v>174</v>
      </c>
      <c r="C170" s="25" t="s">
        <v>22</v>
      </c>
      <c r="D170" s="25" t="s">
        <v>128</v>
      </c>
      <c r="E170" s="22">
        <v>27000</v>
      </c>
      <c r="F170" s="22">
        <v>28964</v>
      </c>
      <c r="G170" s="22">
        <v>28964</v>
      </c>
    </row>
    <row r="171" spans="1:7" ht="63.75">
      <c r="A171" s="23" t="s">
        <v>18</v>
      </c>
      <c r="B171" s="24" t="s">
        <v>503</v>
      </c>
      <c r="C171" s="25" t="s">
        <v>19</v>
      </c>
      <c r="D171" s="25" t="s">
        <v>40</v>
      </c>
      <c r="E171" s="22">
        <v>569148.47</v>
      </c>
      <c r="F171" s="22">
        <v>0</v>
      </c>
      <c r="G171" s="22">
        <v>0</v>
      </c>
    </row>
    <row r="172" spans="1:7" ht="38.25">
      <c r="A172" s="23" t="s">
        <v>21</v>
      </c>
      <c r="B172" s="24" t="s">
        <v>503</v>
      </c>
      <c r="C172" s="25" t="s">
        <v>22</v>
      </c>
      <c r="D172" s="25" t="s">
        <v>40</v>
      </c>
      <c r="E172" s="22">
        <v>1230851.53</v>
      </c>
      <c r="F172" s="22">
        <v>0</v>
      </c>
      <c r="G172" s="22">
        <v>0</v>
      </c>
    </row>
    <row r="173" spans="1:7" ht="38.25">
      <c r="A173" s="23" t="s">
        <v>21</v>
      </c>
      <c r="B173" s="24" t="s">
        <v>434</v>
      </c>
      <c r="C173" s="25" t="s">
        <v>22</v>
      </c>
      <c r="D173" s="25" t="s">
        <v>40</v>
      </c>
      <c r="E173" s="22">
        <v>5027539.3099999996</v>
      </c>
      <c r="F173" s="22">
        <v>3912915.8</v>
      </c>
      <c r="G173" s="22">
        <v>4892477.88</v>
      </c>
    </row>
    <row r="174" spans="1:7" ht="38.25">
      <c r="A174" s="23" t="s">
        <v>21</v>
      </c>
      <c r="B174" s="24" t="s">
        <v>435</v>
      </c>
      <c r="C174" s="25" t="s">
        <v>22</v>
      </c>
      <c r="D174" s="25" t="s">
        <v>40</v>
      </c>
      <c r="E174" s="22">
        <v>0</v>
      </c>
      <c r="F174" s="22">
        <v>20000</v>
      </c>
      <c r="G174" s="22">
        <v>20000</v>
      </c>
    </row>
    <row r="175" spans="1:7" ht="63.75">
      <c r="A175" s="23" t="s">
        <v>18</v>
      </c>
      <c r="B175" s="24" t="s">
        <v>436</v>
      </c>
      <c r="C175" s="25" t="s">
        <v>19</v>
      </c>
      <c r="D175" s="25" t="s">
        <v>40</v>
      </c>
      <c r="E175" s="22">
        <v>10007068</v>
      </c>
      <c r="F175" s="22">
        <v>10007068</v>
      </c>
      <c r="G175" s="22">
        <v>10007068</v>
      </c>
    </row>
    <row r="176" spans="1:7" ht="38.25">
      <c r="A176" s="23" t="s">
        <v>21</v>
      </c>
      <c r="B176" s="24" t="s">
        <v>436</v>
      </c>
      <c r="C176" s="25" t="s">
        <v>22</v>
      </c>
      <c r="D176" s="25" t="s">
        <v>40</v>
      </c>
      <c r="E176" s="22">
        <v>7272909.54</v>
      </c>
      <c r="F176" s="22">
        <v>8274289</v>
      </c>
      <c r="G176" s="22">
        <v>8274289</v>
      </c>
    </row>
    <row r="177" spans="1:7">
      <c r="A177" s="23" t="s">
        <v>23</v>
      </c>
      <c r="B177" s="24" t="s">
        <v>436</v>
      </c>
      <c r="C177" s="25" t="s">
        <v>24</v>
      </c>
      <c r="D177" s="25" t="s">
        <v>40</v>
      </c>
      <c r="E177" s="22">
        <v>756090</v>
      </c>
      <c r="F177" s="22">
        <v>756090</v>
      </c>
      <c r="G177" s="22">
        <v>756090</v>
      </c>
    </row>
    <row r="178" spans="1:7" ht="63.75">
      <c r="A178" s="23" t="s">
        <v>18</v>
      </c>
      <c r="B178" s="24" t="s">
        <v>504</v>
      </c>
      <c r="C178" s="25" t="s">
        <v>19</v>
      </c>
      <c r="D178" s="25" t="s">
        <v>40</v>
      </c>
      <c r="E178" s="22">
        <v>21375437</v>
      </c>
      <c r="F178" s="22">
        <v>21375437</v>
      </c>
      <c r="G178" s="22">
        <v>21375437</v>
      </c>
    </row>
    <row r="179" spans="1:7" ht="38.25">
      <c r="A179" s="23" t="s">
        <v>21</v>
      </c>
      <c r="B179" s="24" t="s">
        <v>437</v>
      </c>
      <c r="C179" s="25" t="s">
        <v>22</v>
      </c>
      <c r="D179" s="25" t="s">
        <v>40</v>
      </c>
      <c r="E179" s="22">
        <v>11592634</v>
      </c>
      <c r="F179" s="22">
        <v>12056340</v>
      </c>
      <c r="G179" s="22">
        <v>12538600</v>
      </c>
    </row>
    <row r="180" spans="1:7" ht="38.25">
      <c r="A180" s="23" t="s">
        <v>21</v>
      </c>
      <c r="B180" s="24" t="s">
        <v>438</v>
      </c>
      <c r="C180" s="25" t="s">
        <v>22</v>
      </c>
      <c r="D180" s="25" t="s">
        <v>40</v>
      </c>
      <c r="E180" s="22">
        <v>3074638.97</v>
      </c>
      <c r="F180" s="22">
        <v>1627007</v>
      </c>
      <c r="G180" s="22">
        <v>1627007</v>
      </c>
    </row>
    <row r="181" spans="1:7" ht="51">
      <c r="A181" s="26" t="s">
        <v>175</v>
      </c>
      <c r="B181" s="27" t="s">
        <v>176</v>
      </c>
      <c r="C181" s="28"/>
      <c r="D181" s="28"/>
      <c r="E181" s="19">
        <v>1951013.09</v>
      </c>
      <c r="F181" s="19">
        <v>77000</v>
      </c>
      <c r="G181" s="19">
        <v>77000</v>
      </c>
    </row>
    <row r="182" spans="1:7">
      <c r="A182" s="29" t="s">
        <v>13</v>
      </c>
      <c r="B182" s="30" t="s">
        <v>177</v>
      </c>
      <c r="C182" s="31"/>
      <c r="D182" s="31"/>
      <c r="E182" s="20">
        <v>1951013.09</v>
      </c>
      <c r="F182" s="20">
        <v>77000</v>
      </c>
      <c r="G182" s="20">
        <v>77000</v>
      </c>
    </row>
    <row r="183" spans="1:7" ht="38.25">
      <c r="A183" s="32" t="s">
        <v>178</v>
      </c>
      <c r="B183" s="33" t="s">
        <v>179</v>
      </c>
      <c r="C183" s="25"/>
      <c r="D183" s="25"/>
      <c r="E183" s="22">
        <v>1951013.09</v>
      </c>
      <c r="F183" s="22">
        <v>77000</v>
      </c>
      <c r="G183" s="22">
        <v>77000</v>
      </c>
    </row>
    <row r="184" spans="1:7" ht="38.25">
      <c r="A184" s="23" t="s">
        <v>21</v>
      </c>
      <c r="B184" s="24" t="s">
        <v>180</v>
      </c>
      <c r="C184" s="25" t="s">
        <v>22</v>
      </c>
      <c r="D184" s="25" t="s">
        <v>93</v>
      </c>
      <c r="E184" s="22">
        <v>1951013.09</v>
      </c>
      <c r="F184" s="22">
        <v>77000</v>
      </c>
      <c r="G184" s="22">
        <v>77000</v>
      </c>
    </row>
    <row r="185" spans="1:7" ht="38.25">
      <c r="A185" s="26" t="s">
        <v>181</v>
      </c>
      <c r="B185" s="27" t="s">
        <v>182</v>
      </c>
      <c r="C185" s="28"/>
      <c r="D185" s="28"/>
      <c r="E185" s="19">
        <v>482343950.29000002</v>
      </c>
      <c r="F185" s="19">
        <v>448806258</v>
      </c>
      <c r="G185" s="19">
        <v>463190646</v>
      </c>
    </row>
    <row r="186" spans="1:7" ht="38.25">
      <c r="A186" s="29" t="s">
        <v>45</v>
      </c>
      <c r="B186" s="30" t="s">
        <v>183</v>
      </c>
      <c r="C186" s="31"/>
      <c r="D186" s="31"/>
      <c r="E186" s="20">
        <v>30543450</v>
      </c>
      <c r="F186" s="20">
        <v>30155150</v>
      </c>
      <c r="G186" s="20">
        <v>34142213</v>
      </c>
    </row>
    <row r="187" spans="1:7" ht="102">
      <c r="A187" s="32" t="s">
        <v>184</v>
      </c>
      <c r="B187" s="33" t="s">
        <v>185</v>
      </c>
      <c r="C187" s="25"/>
      <c r="D187" s="25"/>
      <c r="E187" s="22">
        <v>421100</v>
      </c>
      <c r="F187" s="22">
        <v>421100</v>
      </c>
      <c r="G187" s="22">
        <v>454500</v>
      </c>
    </row>
    <row r="188" spans="1:7" ht="38.25">
      <c r="A188" s="23" t="s">
        <v>187</v>
      </c>
      <c r="B188" s="24" t="s">
        <v>186</v>
      </c>
      <c r="C188" s="25" t="s">
        <v>188</v>
      </c>
      <c r="D188" s="25" t="s">
        <v>189</v>
      </c>
      <c r="E188" s="22">
        <v>200000</v>
      </c>
      <c r="F188" s="22">
        <v>200000</v>
      </c>
      <c r="G188" s="22">
        <v>200000</v>
      </c>
    </row>
    <row r="189" spans="1:7" ht="38.25">
      <c r="A189" s="23" t="s">
        <v>187</v>
      </c>
      <c r="B189" s="24" t="s">
        <v>190</v>
      </c>
      <c r="C189" s="25" t="s">
        <v>188</v>
      </c>
      <c r="D189" s="25" t="s">
        <v>189</v>
      </c>
      <c r="E189" s="22">
        <v>200000</v>
      </c>
      <c r="F189" s="22">
        <v>200000</v>
      </c>
      <c r="G189" s="22">
        <v>200000</v>
      </c>
    </row>
    <row r="190" spans="1:7" ht="38.25">
      <c r="A190" s="23" t="s">
        <v>187</v>
      </c>
      <c r="B190" s="24" t="s">
        <v>191</v>
      </c>
      <c r="C190" s="25" t="s">
        <v>188</v>
      </c>
      <c r="D190" s="25" t="s">
        <v>189</v>
      </c>
      <c r="E190" s="22">
        <v>10550</v>
      </c>
      <c r="F190" s="22">
        <v>10550</v>
      </c>
      <c r="G190" s="22">
        <v>27250</v>
      </c>
    </row>
    <row r="191" spans="1:7" ht="38.25">
      <c r="A191" s="23" t="s">
        <v>187</v>
      </c>
      <c r="B191" s="24" t="s">
        <v>192</v>
      </c>
      <c r="C191" s="25" t="s">
        <v>188</v>
      </c>
      <c r="D191" s="25" t="s">
        <v>189</v>
      </c>
      <c r="E191" s="22">
        <v>10550</v>
      </c>
      <c r="F191" s="22">
        <v>10550</v>
      </c>
      <c r="G191" s="22">
        <v>27250</v>
      </c>
    </row>
    <row r="192" spans="1:7" ht="102">
      <c r="A192" s="32" t="s">
        <v>193</v>
      </c>
      <c r="B192" s="33" t="s">
        <v>194</v>
      </c>
      <c r="C192" s="25"/>
      <c r="D192" s="25"/>
      <c r="E192" s="22">
        <v>2824200</v>
      </c>
      <c r="F192" s="22">
        <v>2824200</v>
      </c>
      <c r="G192" s="22">
        <v>2950100</v>
      </c>
    </row>
    <row r="193" spans="1:7" ht="38.25">
      <c r="A193" s="23" t="s">
        <v>187</v>
      </c>
      <c r="B193" s="24" t="s">
        <v>505</v>
      </c>
      <c r="C193" s="25" t="s">
        <v>188</v>
      </c>
      <c r="D193" s="25" t="s">
        <v>195</v>
      </c>
      <c r="E193" s="22">
        <v>666000</v>
      </c>
      <c r="F193" s="22">
        <v>0</v>
      </c>
      <c r="G193" s="22">
        <v>579000</v>
      </c>
    </row>
    <row r="194" spans="1:7" ht="38.25">
      <c r="A194" s="23" t="s">
        <v>187</v>
      </c>
      <c r="B194" s="24" t="s">
        <v>439</v>
      </c>
      <c r="C194" s="25" t="s">
        <v>188</v>
      </c>
      <c r="D194" s="25" t="s">
        <v>195</v>
      </c>
      <c r="E194" s="22">
        <v>0</v>
      </c>
      <c r="F194" s="22">
        <v>666000</v>
      </c>
      <c r="G194" s="22">
        <v>0</v>
      </c>
    </row>
    <row r="195" spans="1:7" ht="38.25">
      <c r="A195" s="23" t="s">
        <v>187</v>
      </c>
      <c r="B195" s="24" t="s">
        <v>196</v>
      </c>
      <c r="C195" s="25" t="s">
        <v>188</v>
      </c>
      <c r="D195" s="25" t="s">
        <v>189</v>
      </c>
      <c r="E195" s="22">
        <v>1017000</v>
      </c>
      <c r="F195" s="22">
        <v>0</v>
      </c>
      <c r="G195" s="22">
        <v>1017000</v>
      </c>
    </row>
    <row r="196" spans="1:7" ht="38.25">
      <c r="A196" s="23" t="s">
        <v>187</v>
      </c>
      <c r="B196" s="24" t="s">
        <v>197</v>
      </c>
      <c r="C196" s="25" t="s">
        <v>188</v>
      </c>
      <c r="D196" s="25" t="s">
        <v>189</v>
      </c>
      <c r="E196" s="22">
        <v>0</v>
      </c>
      <c r="F196" s="22">
        <v>1017000</v>
      </c>
      <c r="G196" s="22">
        <v>0</v>
      </c>
    </row>
    <row r="197" spans="1:7" ht="38.25">
      <c r="A197" s="23" t="s">
        <v>21</v>
      </c>
      <c r="B197" s="24" t="s">
        <v>198</v>
      </c>
      <c r="C197" s="25" t="s">
        <v>22</v>
      </c>
      <c r="D197" s="25" t="s">
        <v>199</v>
      </c>
      <c r="E197" s="22">
        <v>939471.72</v>
      </c>
      <c r="F197" s="22">
        <v>0</v>
      </c>
      <c r="G197" s="22">
        <v>0</v>
      </c>
    </row>
    <row r="198" spans="1:7" ht="38.25">
      <c r="A198" s="23" t="s">
        <v>187</v>
      </c>
      <c r="B198" s="24" t="s">
        <v>198</v>
      </c>
      <c r="C198" s="25" t="s">
        <v>188</v>
      </c>
      <c r="D198" s="25" t="s">
        <v>199</v>
      </c>
      <c r="E198" s="22">
        <v>60528.28</v>
      </c>
      <c r="F198" s="22">
        <v>1000000</v>
      </c>
      <c r="G198" s="22">
        <v>1000000</v>
      </c>
    </row>
    <row r="199" spans="1:7" ht="38.25">
      <c r="A199" s="23" t="s">
        <v>187</v>
      </c>
      <c r="B199" s="24" t="s">
        <v>506</v>
      </c>
      <c r="C199" s="25" t="s">
        <v>188</v>
      </c>
      <c r="D199" s="25" t="s">
        <v>195</v>
      </c>
      <c r="E199" s="22">
        <v>35100</v>
      </c>
      <c r="F199" s="22">
        <v>0</v>
      </c>
      <c r="G199" s="22">
        <v>79000</v>
      </c>
    </row>
    <row r="200" spans="1:7" ht="38.25">
      <c r="A200" s="23" t="s">
        <v>187</v>
      </c>
      <c r="B200" s="24" t="s">
        <v>440</v>
      </c>
      <c r="C200" s="25" t="s">
        <v>188</v>
      </c>
      <c r="D200" s="25" t="s">
        <v>195</v>
      </c>
      <c r="E200" s="22">
        <v>0</v>
      </c>
      <c r="F200" s="22">
        <v>35100</v>
      </c>
      <c r="G200" s="22">
        <v>0</v>
      </c>
    </row>
    <row r="201" spans="1:7" ht="38.25">
      <c r="A201" s="23" t="s">
        <v>187</v>
      </c>
      <c r="B201" s="24" t="s">
        <v>200</v>
      </c>
      <c r="C201" s="25" t="s">
        <v>188</v>
      </c>
      <c r="D201" s="25" t="s">
        <v>189</v>
      </c>
      <c r="E201" s="22">
        <v>53500</v>
      </c>
      <c r="F201" s="22">
        <v>0</v>
      </c>
      <c r="G201" s="22">
        <v>138700</v>
      </c>
    </row>
    <row r="202" spans="1:7" ht="38.25">
      <c r="A202" s="23" t="s">
        <v>187</v>
      </c>
      <c r="B202" s="24" t="s">
        <v>201</v>
      </c>
      <c r="C202" s="25" t="s">
        <v>188</v>
      </c>
      <c r="D202" s="25" t="s">
        <v>189</v>
      </c>
      <c r="E202" s="22">
        <v>0</v>
      </c>
      <c r="F202" s="22">
        <v>53500</v>
      </c>
      <c r="G202" s="22">
        <v>0</v>
      </c>
    </row>
    <row r="203" spans="1:7" ht="38.25">
      <c r="A203" s="23" t="s">
        <v>21</v>
      </c>
      <c r="B203" s="24" t="s">
        <v>202</v>
      </c>
      <c r="C203" s="25" t="s">
        <v>22</v>
      </c>
      <c r="D203" s="25" t="s">
        <v>199</v>
      </c>
      <c r="E203" s="22">
        <v>49414.3</v>
      </c>
      <c r="F203" s="22">
        <v>0</v>
      </c>
      <c r="G203" s="22">
        <v>0</v>
      </c>
    </row>
    <row r="204" spans="1:7" ht="38.25">
      <c r="A204" s="23" t="s">
        <v>187</v>
      </c>
      <c r="B204" s="24" t="s">
        <v>202</v>
      </c>
      <c r="C204" s="25" t="s">
        <v>188</v>
      </c>
      <c r="D204" s="25" t="s">
        <v>199</v>
      </c>
      <c r="E204" s="22">
        <v>3185.7</v>
      </c>
      <c r="F204" s="22">
        <v>52600</v>
      </c>
      <c r="G204" s="22">
        <v>136400</v>
      </c>
    </row>
    <row r="205" spans="1:7" ht="114.75">
      <c r="A205" s="32" t="s">
        <v>203</v>
      </c>
      <c r="B205" s="33" t="s">
        <v>204</v>
      </c>
      <c r="C205" s="25"/>
      <c r="D205" s="25"/>
      <c r="E205" s="22">
        <v>1899750</v>
      </c>
      <c r="F205" s="22">
        <v>1899750</v>
      </c>
      <c r="G205" s="22">
        <v>2050913</v>
      </c>
    </row>
    <row r="206" spans="1:7" ht="38.25">
      <c r="A206" s="23" t="s">
        <v>187</v>
      </c>
      <c r="B206" s="24" t="s">
        <v>205</v>
      </c>
      <c r="C206" s="25" t="s">
        <v>188</v>
      </c>
      <c r="D206" s="25" t="s">
        <v>206</v>
      </c>
      <c r="E206" s="22">
        <v>1804773</v>
      </c>
      <c r="F206" s="22">
        <v>1804773</v>
      </c>
      <c r="G206" s="22">
        <v>1804773</v>
      </c>
    </row>
    <row r="207" spans="1:7" ht="38.25">
      <c r="A207" s="23" t="s">
        <v>187</v>
      </c>
      <c r="B207" s="24" t="s">
        <v>207</v>
      </c>
      <c r="C207" s="25" t="s">
        <v>188</v>
      </c>
      <c r="D207" s="25" t="s">
        <v>206</v>
      </c>
      <c r="E207" s="22">
        <v>94977</v>
      </c>
      <c r="F207" s="22">
        <v>94977</v>
      </c>
      <c r="G207" s="22">
        <v>246140</v>
      </c>
    </row>
    <row r="208" spans="1:7" ht="102">
      <c r="A208" s="32" t="s">
        <v>208</v>
      </c>
      <c r="B208" s="33" t="s">
        <v>209</v>
      </c>
      <c r="C208" s="25"/>
      <c r="D208" s="25"/>
      <c r="E208" s="22">
        <v>2068500</v>
      </c>
      <c r="F208" s="22">
        <v>2068500</v>
      </c>
      <c r="G208" s="22">
        <v>2052200</v>
      </c>
    </row>
    <row r="209" spans="1:7" ht="38.25">
      <c r="A209" s="23" t="s">
        <v>187</v>
      </c>
      <c r="B209" s="24" t="s">
        <v>210</v>
      </c>
      <c r="C209" s="25" t="s">
        <v>188</v>
      </c>
      <c r="D209" s="25" t="s">
        <v>199</v>
      </c>
      <c r="E209" s="22">
        <v>462000</v>
      </c>
      <c r="F209" s="22">
        <v>462000</v>
      </c>
      <c r="G209" s="22">
        <v>382500</v>
      </c>
    </row>
    <row r="210" spans="1:7" ht="38.25">
      <c r="A210" s="23" t="s">
        <v>187</v>
      </c>
      <c r="B210" s="24" t="s">
        <v>211</v>
      </c>
      <c r="C210" s="25" t="s">
        <v>188</v>
      </c>
      <c r="D210" s="25" t="s">
        <v>199</v>
      </c>
      <c r="E210" s="22">
        <v>462000</v>
      </c>
      <c r="F210" s="22">
        <v>462000</v>
      </c>
      <c r="G210" s="22">
        <v>382500</v>
      </c>
    </row>
    <row r="211" spans="1:7" ht="38.25">
      <c r="A211" s="23" t="s">
        <v>187</v>
      </c>
      <c r="B211" s="24" t="s">
        <v>212</v>
      </c>
      <c r="C211" s="25" t="s">
        <v>188</v>
      </c>
      <c r="D211" s="25" t="s">
        <v>199</v>
      </c>
      <c r="E211" s="22">
        <v>1041000</v>
      </c>
      <c r="F211" s="22">
        <v>1041000</v>
      </c>
      <c r="G211" s="22">
        <v>1041000</v>
      </c>
    </row>
    <row r="212" spans="1:7" ht="38.25">
      <c r="A212" s="23" t="s">
        <v>187</v>
      </c>
      <c r="B212" s="24" t="s">
        <v>213</v>
      </c>
      <c r="C212" s="25" t="s">
        <v>188</v>
      </c>
      <c r="D212" s="25" t="s">
        <v>199</v>
      </c>
      <c r="E212" s="22">
        <v>24350</v>
      </c>
      <c r="F212" s="22">
        <v>24350</v>
      </c>
      <c r="G212" s="22">
        <v>52120</v>
      </c>
    </row>
    <row r="213" spans="1:7" ht="38.25">
      <c r="A213" s="23" t="s">
        <v>187</v>
      </c>
      <c r="B213" s="24" t="s">
        <v>214</v>
      </c>
      <c r="C213" s="25" t="s">
        <v>188</v>
      </c>
      <c r="D213" s="25" t="s">
        <v>199</v>
      </c>
      <c r="E213" s="22">
        <v>24350</v>
      </c>
      <c r="F213" s="22">
        <v>24350</v>
      </c>
      <c r="G213" s="22">
        <v>52120</v>
      </c>
    </row>
    <row r="214" spans="1:7" ht="38.25">
      <c r="A214" s="23" t="s">
        <v>187</v>
      </c>
      <c r="B214" s="24" t="s">
        <v>215</v>
      </c>
      <c r="C214" s="25" t="s">
        <v>188</v>
      </c>
      <c r="D214" s="25" t="s">
        <v>199</v>
      </c>
      <c r="E214" s="22">
        <v>54800</v>
      </c>
      <c r="F214" s="22">
        <v>54800</v>
      </c>
      <c r="G214" s="22">
        <v>141960</v>
      </c>
    </row>
    <row r="215" spans="1:7" ht="89.25">
      <c r="A215" s="32" t="s">
        <v>216</v>
      </c>
      <c r="B215" s="33" t="s">
        <v>217</v>
      </c>
      <c r="C215" s="25"/>
      <c r="D215" s="25"/>
      <c r="E215" s="22">
        <v>1052600</v>
      </c>
      <c r="F215" s="22">
        <v>1052600</v>
      </c>
      <c r="G215" s="22">
        <v>1136400</v>
      </c>
    </row>
    <row r="216" spans="1:7" ht="38.25">
      <c r="A216" s="23" t="s">
        <v>187</v>
      </c>
      <c r="B216" s="24" t="s">
        <v>218</v>
      </c>
      <c r="C216" s="25" t="s">
        <v>188</v>
      </c>
      <c r="D216" s="25" t="s">
        <v>199</v>
      </c>
      <c r="E216" s="22">
        <v>1000000</v>
      </c>
      <c r="F216" s="22">
        <v>1000000</v>
      </c>
      <c r="G216" s="22">
        <v>1000000</v>
      </c>
    </row>
    <row r="217" spans="1:7" ht="38.25">
      <c r="A217" s="23" t="s">
        <v>187</v>
      </c>
      <c r="B217" s="24" t="s">
        <v>219</v>
      </c>
      <c r="C217" s="25" t="s">
        <v>188</v>
      </c>
      <c r="D217" s="25" t="s">
        <v>199</v>
      </c>
      <c r="E217" s="22">
        <v>52600</v>
      </c>
      <c r="F217" s="22">
        <v>52600</v>
      </c>
      <c r="G217" s="22">
        <v>136400</v>
      </c>
    </row>
    <row r="218" spans="1:7" ht="102">
      <c r="A218" s="32" t="s">
        <v>507</v>
      </c>
      <c r="B218" s="33" t="s">
        <v>508</v>
      </c>
      <c r="C218" s="25"/>
      <c r="D218" s="25"/>
      <c r="E218" s="22">
        <v>0</v>
      </c>
      <c r="F218" s="22">
        <v>0</v>
      </c>
      <c r="G218" s="22">
        <v>4200000</v>
      </c>
    </row>
    <row r="219" spans="1:7" ht="38.25">
      <c r="A219" s="23" t="s">
        <v>187</v>
      </c>
      <c r="B219" s="24" t="s">
        <v>509</v>
      </c>
      <c r="C219" s="25" t="s">
        <v>188</v>
      </c>
      <c r="D219" s="25" t="s">
        <v>206</v>
      </c>
      <c r="E219" s="22">
        <v>0</v>
      </c>
      <c r="F219" s="22">
        <v>0</v>
      </c>
      <c r="G219" s="22">
        <v>3696000</v>
      </c>
    </row>
    <row r="220" spans="1:7" ht="38.25">
      <c r="A220" s="23" t="s">
        <v>187</v>
      </c>
      <c r="B220" s="24" t="s">
        <v>510</v>
      </c>
      <c r="C220" s="25" t="s">
        <v>188</v>
      </c>
      <c r="D220" s="25" t="s">
        <v>206</v>
      </c>
      <c r="E220" s="22">
        <v>0</v>
      </c>
      <c r="F220" s="22">
        <v>0</v>
      </c>
      <c r="G220" s="22">
        <v>504000</v>
      </c>
    </row>
    <row r="221" spans="1:7" ht="63.75">
      <c r="A221" s="32" t="s">
        <v>465</v>
      </c>
      <c r="B221" s="33" t="s">
        <v>441</v>
      </c>
      <c r="C221" s="25"/>
      <c r="D221" s="25"/>
      <c r="E221" s="22">
        <v>4913724</v>
      </c>
      <c r="F221" s="22">
        <v>4739848</v>
      </c>
      <c r="G221" s="22">
        <v>4455264</v>
      </c>
    </row>
    <row r="222" spans="1:7" ht="38.25">
      <c r="A222" s="23" t="s">
        <v>187</v>
      </c>
      <c r="B222" s="24" t="s">
        <v>442</v>
      </c>
      <c r="C222" s="25" t="s">
        <v>188</v>
      </c>
      <c r="D222" s="25" t="s">
        <v>189</v>
      </c>
      <c r="E222" s="22">
        <v>4913724</v>
      </c>
      <c r="F222" s="22">
        <v>4739848</v>
      </c>
      <c r="G222" s="22">
        <v>4455264</v>
      </c>
    </row>
    <row r="223" spans="1:7" ht="63.75">
      <c r="A223" s="32" t="s">
        <v>466</v>
      </c>
      <c r="B223" s="33" t="s">
        <v>443</v>
      </c>
      <c r="C223" s="25"/>
      <c r="D223" s="25"/>
      <c r="E223" s="22">
        <v>5401176</v>
      </c>
      <c r="F223" s="22">
        <v>5210052</v>
      </c>
      <c r="G223" s="22">
        <v>4897236</v>
      </c>
    </row>
    <row r="224" spans="1:7" ht="38.25">
      <c r="A224" s="23" t="s">
        <v>187</v>
      </c>
      <c r="B224" s="24" t="s">
        <v>444</v>
      </c>
      <c r="C224" s="25" t="s">
        <v>188</v>
      </c>
      <c r="D224" s="25" t="s">
        <v>189</v>
      </c>
      <c r="E224" s="22">
        <v>5401176</v>
      </c>
      <c r="F224" s="22">
        <v>5210052</v>
      </c>
      <c r="G224" s="22">
        <v>4897236</v>
      </c>
    </row>
    <row r="225" spans="1:7" ht="38.25">
      <c r="A225" s="32" t="s">
        <v>445</v>
      </c>
      <c r="B225" s="33" t="s">
        <v>446</v>
      </c>
      <c r="C225" s="25"/>
      <c r="D225" s="25"/>
      <c r="E225" s="22">
        <v>11962400</v>
      </c>
      <c r="F225" s="22">
        <v>11939100</v>
      </c>
      <c r="G225" s="22">
        <v>11945600</v>
      </c>
    </row>
    <row r="226" spans="1:7" ht="38.25">
      <c r="A226" s="23" t="s">
        <v>187</v>
      </c>
      <c r="B226" s="24" t="s">
        <v>447</v>
      </c>
      <c r="C226" s="25" t="s">
        <v>188</v>
      </c>
      <c r="D226" s="25" t="s">
        <v>189</v>
      </c>
      <c r="E226" s="22">
        <v>156270</v>
      </c>
      <c r="F226" s="22">
        <v>156270</v>
      </c>
      <c r="G226" s="22">
        <v>156270</v>
      </c>
    </row>
    <row r="227" spans="1:7" ht="38.25">
      <c r="A227" s="23" t="s">
        <v>187</v>
      </c>
      <c r="B227" s="24" t="s">
        <v>448</v>
      </c>
      <c r="C227" s="25" t="s">
        <v>188</v>
      </c>
      <c r="D227" s="25" t="s">
        <v>189</v>
      </c>
      <c r="E227" s="22">
        <v>78130</v>
      </c>
      <c r="F227" s="22">
        <v>78130</v>
      </c>
      <c r="G227" s="22">
        <v>78130</v>
      </c>
    </row>
    <row r="228" spans="1:7" ht="38.25">
      <c r="A228" s="23" t="s">
        <v>187</v>
      </c>
      <c r="B228" s="24" t="s">
        <v>449</v>
      </c>
      <c r="C228" s="25" t="s">
        <v>188</v>
      </c>
      <c r="D228" s="25" t="s">
        <v>189</v>
      </c>
      <c r="E228" s="22">
        <v>254500</v>
      </c>
      <c r="F228" s="22">
        <v>260150</v>
      </c>
      <c r="G228" s="22">
        <v>263400</v>
      </c>
    </row>
    <row r="229" spans="1:7" ht="38.25">
      <c r="A229" s="23" t="s">
        <v>187</v>
      </c>
      <c r="B229" s="24" t="s">
        <v>450</v>
      </c>
      <c r="C229" s="25" t="s">
        <v>188</v>
      </c>
      <c r="D229" s="25" t="s">
        <v>189</v>
      </c>
      <c r="E229" s="22">
        <v>254500</v>
      </c>
      <c r="F229" s="22">
        <v>260150</v>
      </c>
      <c r="G229" s="22">
        <v>263400</v>
      </c>
    </row>
    <row r="230" spans="1:7" ht="38.25">
      <c r="A230" s="23" t="s">
        <v>187</v>
      </c>
      <c r="B230" s="24" t="s">
        <v>451</v>
      </c>
      <c r="C230" s="25" t="s">
        <v>188</v>
      </c>
      <c r="D230" s="25" t="s">
        <v>189</v>
      </c>
      <c r="E230" s="22">
        <v>5297860</v>
      </c>
      <c r="F230" s="22">
        <v>5281520</v>
      </c>
      <c r="G230" s="22">
        <v>5281520</v>
      </c>
    </row>
    <row r="231" spans="1:7" ht="38.25">
      <c r="A231" s="23" t="s">
        <v>187</v>
      </c>
      <c r="B231" s="24" t="s">
        <v>452</v>
      </c>
      <c r="C231" s="25" t="s">
        <v>188</v>
      </c>
      <c r="D231" s="25" t="s">
        <v>189</v>
      </c>
      <c r="E231" s="22">
        <v>5921140</v>
      </c>
      <c r="F231" s="22">
        <v>5902880</v>
      </c>
      <c r="G231" s="22">
        <v>5902880</v>
      </c>
    </row>
    <row r="232" spans="1:7">
      <c r="A232" s="29" t="s">
        <v>13</v>
      </c>
      <c r="B232" s="30" t="s">
        <v>220</v>
      </c>
      <c r="C232" s="31"/>
      <c r="D232" s="31"/>
      <c r="E232" s="20">
        <v>451800500.29000002</v>
      </c>
      <c r="F232" s="20">
        <v>418651108</v>
      </c>
      <c r="G232" s="20">
        <v>429048433</v>
      </c>
    </row>
    <row r="233" spans="1:7" ht="38.25">
      <c r="A233" s="32" t="s">
        <v>221</v>
      </c>
      <c r="B233" s="33" t="s">
        <v>222</v>
      </c>
      <c r="C233" s="25"/>
      <c r="D233" s="25"/>
      <c r="E233" s="22">
        <v>397684455.20999998</v>
      </c>
      <c r="F233" s="22">
        <v>373709727</v>
      </c>
      <c r="G233" s="22">
        <v>379552531</v>
      </c>
    </row>
    <row r="234" spans="1:7" ht="38.25">
      <c r="A234" s="23" t="s">
        <v>187</v>
      </c>
      <c r="B234" s="24" t="s">
        <v>223</v>
      </c>
      <c r="C234" s="25" t="s">
        <v>188</v>
      </c>
      <c r="D234" s="25" t="s">
        <v>195</v>
      </c>
      <c r="E234" s="22">
        <v>2160330.12</v>
      </c>
      <c r="F234" s="22">
        <v>0</v>
      </c>
      <c r="G234" s="22">
        <v>0</v>
      </c>
    </row>
    <row r="235" spans="1:7" ht="38.25">
      <c r="A235" s="23" t="s">
        <v>187</v>
      </c>
      <c r="B235" s="24" t="s">
        <v>224</v>
      </c>
      <c r="C235" s="25" t="s">
        <v>188</v>
      </c>
      <c r="D235" s="25" t="s">
        <v>195</v>
      </c>
      <c r="E235" s="22">
        <v>10432867</v>
      </c>
      <c r="F235" s="22">
        <v>8837587</v>
      </c>
      <c r="G235" s="22">
        <v>9107146</v>
      </c>
    </row>
    <row r="236" spans="1:7" ht="38.25">
      <c r="A236" s="23" t="s">
        <v>187</v>
      </c>
      <c r="B236" s="24" t="s">
        <v>225</v>
      </c>
      <c r="C236" s="25" t="s">
        <v>188</v>
      </c>
      <c r="D236" s="25" t="s">
        <v>195</v>
      </c>
      <c r="E236" s="22">
        <v>10993990.560000001</v>
      </c>
      <c r="F236" s="22">
        <v>11251725</v>
      </c>
      <c r="G236" s="22">
        <v>11507861</v>
      </c>
    </row>
    <row r="237" spans="1:7" ht="38.25">
      <c r="A237" s="23" t="s">
        <v>187</v>
      </c>
      <c r="B237" s="24" t="s">
        <v>226</v>
      </c>
      <c r="C237" s="25" t="s">
        <v>188</v>
      </c>
      <c r="D237" s="25" t="s">
        <v>189</v>
      </c>
      <c r="E237" s="22">
        <v>9923190</v>
      </c>
      <c r="F237" s="22">
        <v>7776013</v>
      </c>
      <c r="G237" s="22">
        <v>8034912</v>
      </c>
    </row>
    <row r="238" spans="1:7" ht="38.25">
      <c r="A238" s="23" t="s">
        <v>187</v>
      </c>
      <c r="B238" s="24" t="s">
        <v>227</v>
      </c>
      <c r="C238" s="25" t="s">
        <v>188</v>
      </c>
      <c r="D238" s="25" t="s">
        <v>189</v>
      </c>
      <c r="E238" s="22">
        <v>11907941</v>
      </c>
      <c r="F238" s="22">
        <v>9745760</v>
      </c>
      <c r="G238" s="22">
        <v>10062623</v>
      </c>
    </row>
    <row r="239" spans="1:7" ht="38.25">
      <c r="A239" s="23" t="s">
        <v>187</v>
      </c>
      <c r="B239" s="24" t="s">
        <v>228</v>
      </c>
      <c r="C239" s="25" t="s">
        <v>188</v>
      </c>
      <c r="D239" s="25" t="s">
        <v>206</v>
      </c>
      <c r="E239" s="22">
        <v>4966424.21</v>
      </c>
      <c r="F239" s="22">
        <v>1376936</v>
      </c>
      <c r="G239" s="22">
        <v>1485348</v>
      </c>
    </row>
    <row r="240" spans="1:7" ht="38.25">
      <c r="A240" s="23" t="s">
        <v>187</v>
      </c>
      <c r="B240" s="24" t="s">
        <v>229</v>
      </c>
      <c r="C240" s="25" t="s">
        <v>188</v>
      </c>
      <c r="D240" s="25" t="s">
        <v>206</v>
      </c>
      <c r="E240" s="22">
        <v>3339014</v>
      </c>
      <c r="F240" s="22">
        <v>3339014</v>
      </c>
      <c r="G240" s="22">
        <v>3339014</v>
      </c>
    </row>
    <row r="241" spans="1:7" ht="38.25">
      <c r="A241" s="23" t="s">
        <v>187</v>
      </c>
      <c r="B241" s="24" t="s">
        <v>230</v>
      </c>
      <c r="C241" s="25" t="s">
        <v>188</v>
      </c>
      <c r="D241" s="25" t="s">
        <v>206</v>
      </c>
      <c r="E241" s="22">
        <v>2447634</v>
      </c>
      <c r="F241" s="22">
        <v>2447634</v>
      </c>
      <c r="G241" s="22">
        <v>2447634</v>
      </c>
    </row>
    <row r="242" spans="1:7" ht="38.25">
      <c r="A242" s="23" t="s">
        <v>187</v>
      </c>
      <c r="B242" s="24" t="s">
        <v>231</v>
      </c>
      <c r="C242" s="25" t="s">
        <v>188</v>
      </c>
      <c r="D242" s="25" t="s">
        <v>206</v>
      </c>
      <c r="E242" s="22">
        <v>7767305</v>
      </c>
      <c r="F242" s="22">
        <v>7767305</v>
      </c>
      <c r="G242" s="22">
        <v>7767305</v>
      </c>
    </row>
    <row r="243" spans="1:7" ht="38.25">
      <c r="A243" s="23" t="s">
        <v>187</v>
      </c>
      <c r="B243" s="24" t="s">
        <v>232</v>
      </c>
      <c r="C243" s="25" t="s">
        <v>188</v>
      </c>
      <c r="D243" s="25" t="s">
        <v>206</v>
      </c>
      <c r="E243" s="22">
        <v>3895517</v>
      </c>
      <c r="F243" s="22">
        <v>3895517</v>
      </c>
      <c r="G243" s="22">
        <v>3895517</v>
      </c>
    </row>
    <row r="244" spans="1:7" ht="38.25">
      <c r="A244" s="23" t="s">
        <v>187</v>
      </c>
      <c r="B244" s="24" t="s">
        <v>233</v>
      </c>
      <c r="C244" s="25" t="s">
        <v>188</v>
      </c>
      <c r="D244" s="25" t="s">
        <v>206</v>
      </c>
      <c r="E244" s="22">
        <v>4168073</v>
      </c>
      <c r="F244" s="22">
        <v>4168073</v>
      </c>
      <c r="G244" s="22">
        <v>4168073</v>
      </c>
    </row>
    <row r="245" spans="1:7" ht="38.25">
      <c r="A245" s="23" t="s">
        <v>187</v>
      </c>
      <c r="B245" s="24" t="s">
        <v>234</v>
      </c>
      <c r="C245" s="25" t="s">
        <v>188</v>
      </c>
      <c r="D245" s="25" t="s">
        <v>195</v>
      </c>
      <c r="E245" s="22">
        <v>3368564.36</v>
      </c>
      <c r="F245" s="22">
        <v>0</v>
      </c>
      <c r="G245" s="22">
        <v>0</v>
      </c>
    </row>
    <row r="246" spans="1:7" ht="38.25">
      <c r="A246" s="23" t="s">
        <v>187</v>
      </c>
      <c r="B246" s="24" t="s">
        <v>235</v>
      </c>
      <c r="C246" s="25" t="s">
        <v>188</v>
      </c>
      <c r="D246" s="25" t="s">
        <v>195</v>
      </c>
      <c r="E246" s="22">
        <v>18629370</v>
      </c>
      <c r="F246" s="22">
        <v>18629370</v>
      </c>
      <c r="G246" s="22">
        <v>18629370</v>
      </c>
    </row>
    <row r="247" spans="1:7" ht="38.25">
      <c r="A247" s="23" t="s">
        <v>187</v>
      </c>
      <c r="B247" s="24" t="s">
        <v>236</v>
      </c>
      <c r="C247" s="25" t="s">
        <v>188</v>
      </c>
      <c r="D247" s="25" t="s">
        <v>195</v>
      </c>
      <c r="E247" s="22">
        <v>13090393.640000001</v>
      </c>
      <c r="F247" s="22">
        <v>16458958</v>
      </c>
      <c r="G247" s="22">
        <v>16458958</v>
      </c>
    </row>
    <row r="248" spans="1:7" ht="38.25">
      <c r="A248" s="23" t="s">
        <v>187</v>
      </c>
      <c r="B248" s="24" t="s">
        <v>237</v>
      </c>
      <c r="C248" s="25" t="s">
        <v>188</v>
      </c>
      <c r="D248" s="25" t="s">
        <v>206</v>
      </c>
      <c r="E248" s="22">
        <v>4998520</v>
      </c>
      <c r="F248" s="22">
        <v>4998520</v>
      </c>
      <c r="G248" s="22">
        <v>4998520</v>
      </c>
    </row>
    <row r="249" spans="1:7" ht="38.25">
      <c r="A249" s="23" t="s">
        <v>187</v>
      </c>
      <c r="B249" s="24" t="s">
        <v>238</v>
      </c>
      <c r="C249" s="25" t="s">
        <v>188</v>
      </c>
      <c r="D249" s="25" t="s">
        <v>206</v>
      </c>
      <c r="E249" s="22">
        <v>2040509</v>
      </c>
      <c r="F249" s="22">
        <v>2040509</v>
      </c>
      <c r="G249" s="22">
        <v>2040509</v>
      </c>
    </row>
    <row r="250" spans="1:7" ht="38.25">
      <c r="A250" s="23" t="s">
        <v>187</v>
      </c>
      <c r="B250" s="24" t="s">
        <v>239</v>
      </c>
      <c r="C250" s="25" t="s">
        <v>188</v>
      </c>
      <c r="D250" s="25" t="s">
        <v>206</v>
      </c>
      <c r="E250" s="22">
        <v>2252533</v>
      </c>
      <c r="F250" s="22">
        <v>2252533</v>
      </c>
      <c r="G250" s="22">
        <v>2252533</v>
      </c>
    </row>
    <row r="251" spans="1:7" ht="25.5">
      <c r="A251" s="23" t="s">
        <v>27</v>
      </c>
      <c r="B251" s="24" t="s">
        <v>240</v>
      </c>
      <c r="C251" s="25" t="s">
        <v>28</v>
      </c>
      <c r="D251" s="25" t="s">
        <v>199</v>
      </c>
      <c r="E251" s="22">
        <v>10500</v>
      </c>
      <c r="F251" s="22">
        <v>0</v>
      </c>
      <c r="G251" s="22">
        <v>0</v>
      </c>
    </row>
    <row r="252" spans="1:7" ht="38.25">
      <c r="A252" s="23" t="s">
        <v>21</v>
      </c>
      <c r="B252" s="24" t="s">
        <v>241</v>
      </c>
      <c r="C252" s="25" t="s">
        <v>22</v>
      </c>
      <c r="D252" s="25" t="s">
        <v>199</v>
      </c>
      <c r="E252" s="22">
        <v>300000</v>
      </c>
      <c r="F252" s="22">
        <v>0</v>
      </c>
      <c r="G252" s="22">
        <v>0</v>
      </c>
    </row>
    <row r="253" spans="1:7" ht="25.5">
      <c r="A253" s="23" t="s">
        <v>27</v>
      </c>
      <c r="B253" s="24" t="s">
        <v>242</v>
      </c>
      <c r="C253" s="25" t="s">
        <v>28</v>
      </c>
      <c r="D253" s="25" t="s">
        <v>199</v>
      </c>
      <c r="E253" s="22">
        <v>55000</v>
      </c>
      <c r="F253" s="22">
        <v>0</v>
      </c>
      <c r="G253" s="22">
        <v>0</v>
      </c>
    </row>
    <row r="254" spans="1:7" ht="38.25">
      <c r="A254" s="23" t="s">
        <v>187</v>
      </c>
      <c r="B254" s="24" t="s">
        <v>243</v>
      </c>
      <c r="C254" s="25" t="s">
        <v>188</v>
      </c>
      <c r="D254" s="25" t="s">
        <v>195</v>
      </c>
      <c r="E254" s="22">
        <v>11070</v>
      </c>
      <c r="F254" s="22">
        <v>0</v>
      </c>
      <c r="G254" s="22">
        <v>0</v>
      </c>
    </row>
    <row r="255" spans="1:7" ht="38.25">
      <c r="A255" s="23" t="s">
        <v>187</v>
      </c>
      <c r="B255" s="24" t="s">
        <v>244</v>
      </c>
      <c r="C255" s="25" t="s">
        <v>188</v>
      </c>
      <c r="D255" s="25" t="s">
        <v>195</v>
      </c>
      <c r="E255" s="22">
        <v>44280</v>
      </c>
      <c r="F255" s="22">
        <v>44280</v>
      </c>
      <c r="G255" s="22">
        <v>47780</v>
      </c>
    </row>
    <row r="256" spans="1:7" ht="38.25">
      <c r="A256" s="23" t="s">
        <v>187</v>
      </c>
      <c r="B256" s="24" t="s">
        <v>245</v>
      </c>
      <c r="C256" s="25" t="s">
        <v>188</v>
      </c>
      <c r="D256" s="25" t="s">
        <v>195</v>
      </c>
      <c r="E256" s="22">
        <v>47970</v>
      </c>
      <c r="F256" s="22">
        <v>88560</v>
      </c>
      <c r="G256" s="22">
        <v>92990</v>
      </c>
    </row>
    <row r="257" spans="1:7" ht="38.25">
      <c r="A257" s="23" t="s">
        <v>187</v>
      </c>
      <c r="B257" s="24" t="s">
        <v>246</v>
      </c>
      <c r="C257" s="25" t="s">
        <v>188</v>
      </c>
      <c r="D257" s="25" t="s">
        <v>189</v>
      </c>
      <c r="E257" s="22">
        <v>50320</v>
      </c>
      <c r="F257" s="22">
        <v>50320</v>
      </c>
      <c r="G257" s="22">
        <v>50000</v>
      </c>
    </row>
    <row r="258" spans="1:7" ht="38.25">
      <c r="A258" s="23" t="s">
        <v>187</v>
      </c>
      <c r="B258" s="24" t="s">
        <v>247</v>
      </c>
      <c r="C258" s="25" t="s">
        <v>188</v>
      </c>
      <c r="D258" s="25" t="s">
        <v>189</v>
      </c>
      <c r="E258" s="22">
        <v>50320</v>
      </c>
      <c r="F258" s="22">
        <v>50320</v>
      </c>
      <c r="G258" s="22">
        <v>60000</v>
      </c>
    </row>
    <row r="259" spans="1:7" ht="38.25">
      <c r="A259" s="23" t="s">
        <v>187</v>
      </c>
      <c r="B259" s="24" t="s">
        <v>248</v>
      </c>
      <c r="C259" s="25" t="s">
        <v>188</v>
      </c>
      <c r="D259" s="25" t="s">
        <v>206</v>
      </c>
      <c r="E259" s="22">
        <v>43080</v>
      </c>
      <c r="F259" s="22">
        <v>43080</v>
      </c>
      <c r="G259" s="22">
        <v>43080</v>
      </c>
    </row>
    <row r="260" spans="1:7" ht="38.25">
      <c r="A260" s="23" t="s">
        <v>187</v>
      </c>
      <c r="B260" s="24" t="s">
        <v>249</v>
      </c>
      <c r="C260" s="25" t="s">
        <v>188</v>
      </c>
      <c r="D260" s="25" t="s">
        <v>195</v>
      </c>
      <c r="E260" s="22">
        <v>1118100</v>
      </c>
      <c r="F260" s="22">
        <v>1087592</v>
      </c>
      <c r="G260" s="22">
        <v>1655370</v>
      </c>
    </row>
    <row r="261" spans="1:7" ht="38.25">
      <c r="A261" s="23" t="s">
        <v>187</v>
      </c>
      <c r="B261" s="24" t="s">
        <v>250</v>
      </c>
      <c r="C261" s="25" t="s">
        <v>188</v>
      </c>
      <c r="D261" s="25" t="s">
        <v>189</v>
      </c>
      <c r="E261" s="22">
        <v>1602576.72</v>
      </c>
      <c r="F261" s="22">
        <v>687561</v>
      </c>
      <c r="G261" s="22">
        <v>861950</v>
      </c>
    </row>
    <row r="262" spans="1:7" ht="38.25">
      <c r="A262" s="23" t="s">
        <v>187</v>
      </c>
      <c r="B262" s="24" t="s">
        <v>251</v>
      </c>
      <c r="C262" s="25" t="s">
        <v>188</v>
      </c>
      <c r="D262" s="25" t="s">
        <v>189</v>
      </c>
      <c r="E262" s="22">
        <v>2878273.28</v>
      </c>
      <c r="F262" s="22">
        <v>2184261</v>
      </c>
      <c r="G262" s="22">
        <v>3000000</v>
      </c>
    </row>
    <row r="263" spans="1:7" ht="38.25">
      <c r="A263" s="23" t="s">
        <v>187</v>
      </c>
      <c r="B263" s="24" t="s">
        <v>252</v>
      </c>
      <c r="C263" s="25" t="s">
        <v>188</v>
      </c>
      <c r="D263" s="25" t="s">
        <v>195</v>
      </c>
      <c r="E263" s="22">
        <v>325342</v>
      </c>
      <c r="F263" s="22">
        <v>0</v>
      </c>
      <c r="G263" s="22">
        <v>0</v>
      </c>
    </row>
    <row r="264" spans="1:7" ht="38.25">
      <c r="A264" s="23" t="s">
        <v>187</v>
      </c>
      <c r="B264" s="24" t="s">
        <v>253</v>
      </c>
      <c r="C264" s="25" t="s">
        <v>188</v>
      </c>
      <c r="D264" s="25" t="s">
        <v>195</v>
      </c>
      <c r="E264" s="22">
        <v>1819600</v>
      </c>
      <c r="F264" s="22">
        <v>454900</v>
      </c>
      <c r="G264" s="22">
        <v>1061434</v>
      </c>
    </row>
    <row r="265" spans="1:7" ht="38.25">
      <c r="A265" s="23" t="s">
        <v>187</v>
      </c>
      <c r="B265" s="24" t="s">
        <v>254</v>
      </c>
      <c r="C265" s="25" t="s">
        <v>188</v>
      </c>
      <c r="D265" s="25" t="s">
        <v>195</v>
      </c>
      <c r="E265" s="22">
        <v>1465733</v>
      </c>
      <c r="F265" s="22">
        <v>447769</v>
      </c>
      <c r="G265" s="22">
        <v>1044794</v>
      </c>
    </row>
    <row r="266" spans="1:7" ht="38.25">
      <c r="A266" s="23" t="s">
        <v>187</v>
      </c>
      <c r="B266" s="24" t="s">
        <v>255</v>
      </c>
      <c r="C266" s="25" t="s">
        <v>188</v>
      </c>
      <c r="D266" s="25" t="s">
        <v>189</v>
      </c>
      <c r="E266" s="22">
        <v>2667997</v>
      </c>
      <c r="F266" s="22">
        <v>667000</v>
      </c>
      <c r="G266" s="22">
        <v>1556332</v>
      </c>
    </row>
    <row r="267" spans="1:7" ht="38.25">
      <c r="A267" s="23" t="s">
        <v>187</v>
      </c>
      <c r="B267" s="24" t="s">
        <v>256</v>
      </c>
      <c r="C267" s="25" t="s">
        <v>188</v>
      </c>
      <c r="D267" s="25" t="s">
        <v>189</v>
      </c>
      <c r="E267" s="22">
        <v>2906540</v>
      </c>
      <c r="F267" s="22">
        <v>775330</v>
      </c>
      <c r="G267" s="22">
        <v>1740178</v>
      </c>
    </row>
    <row r="268" spans="1:7" ht="25.5">
      <c r="A268" s="23" t="s">
        <v>27</v>
      </c>
      <c r="B268" s="24" t="s">
        <v>257</v>
      </c>
      <c r="C268" s="25" t="s">
        <v>28</v>
      </c>
      <c r="D268" s="25" t="s">
        <v>93</v>
      </c>
      <c r="E268" s="22">
        <v>334300</v>
      </c>
      <c r="F268" s="22">
        <v>334300</v>
      </c>
      <c r="G268" s="22">
        <v>334300</v>
      </c>
    </row>
    <row r="269" spans="1:7" ht="25.5">
      <c r="A269" s="23" t="s">
        <v>27</v>
      </c>
      <c r="B269" s="24" t="s">
        <v>258</v>
      </c>
      <c r="C269" s="25" t="s">
        <v>28</v>
      </c>
      <c r="D269" s="25" t="s">
        <v>108</v>
      </c>
      <c r="E269" s="22">
        <v>4830000</v>
      </c>
      <c r="F269" s="22">
        <v>4830000</v>
      </c>
      <c r="G269" s="22">
        <v>4830000</v>
      </c>
    </row>
    <row r="270" spans="1:7" ht="25.5">
      <c r="A270" s="23" t="s">
        <v>27</v>
      </c>
      <c r="B270" s="24" t="s">
        <v>259</v>
      </c>
      <c r="C270" s="25" t="s">
        <v>28</v>
      </c>
      <c r="D270" s="25" t="s">
        <v>189</v>
      </c>
      <c r="E270" s="22">
        <v>249000</v>
      </c>
      <c r="F270" s="22">
        <v>249000</v>
      </c>
      <c r="G270" s="22">
        <v>249000</v>
      </c>
    </row>
    <row r="271" spans="1:7" ht="38.25">
      <c r="A271" s="23" t="s">
        <v>187</v>
      </c>
      <c r="B271" s="24" t="s">
        <v>260</v>
      </c>
      <c r="C271" s="25" t="s">
        <v>188</v>
      </c>
      <c r="D271" s="25" t="s">
        <v>195</v>
      </c>
      <c r="E271" s="22">
        <v>4427278.2300000004</v>
      </c>
      <c r="F271" s="22">
        <v>0</v>
      </c>
      <c r="G271" s="22">
        <v>0</v>
      </c>
    </row>
    <row r="272" spans="1:7" ht="38.25">
      <c r="A272" s="23" t="s">
        <v>187</v>
      </c>
      <c r="B272" s="24" t="s">
        <v>261</v>
      </c>
      <c r="C272" s="25" t="s">
        <v>188</v>
      </c>
      <c r="D272" s="25" t="s">
        <v>195</v>
      </c>
      <c r="E272" s="22">
        <v>684615.61</v>
      </c>
      <c r="F272" s="22">
        <v>0</v>
      </c>
      <c r="G272" s="22">
        <v>0</v>
      </c>
    </row>
    <row r="273" spans="1:7" ht="38.25">
      <c r="A273" s="23" t="s">
        <v>187</v>
      </c>
      <c r="B273" s="24" t="s">
        <v>262</v>
      </c>
      <c r="C273" s="25" t="s">
        <v>188</v>
      </c>
      <c r="D273" s="25" t="s">
        <v>195</v>
      </c>
      <c r="E273" s="22">
        <v>36964090</v>
      </c>
      <c r="F273" s="22">
        <v>36964090</v>
      </c>
      <c r="G273" s="22">
        <v>36964090</v>
      </c>
    </row>
    <row r="274" spans="1:7" ht="38.25">
      <c r="A274" s="23" t="s">
        <v>187</v>
      </c>
      <c r="B274" s="24" t="s">
        <v>263</v>
      </c>
      <c r="C274" s="25" t="s">
        <v>188</v>
      </c>
      <c r="D274" s="25" t="s">
        <v>195</v>
      </c>
      <c r="E274" s="22">
        <v>3541210</v>
      </c>
      <c r="F274" s="22">
        <v>3541210</v>
      </c>
      <c r="G274" s="22">
        <v>3541210</v>
      </c>
    </row>
    <row r="275" spans="1:7" ht="38.25">
      <c r="A275" s="23" t="s">
        <v>187</v>
      </c>
      <c r="B275" s="24" t="s">
        <v>264</v>
      </c>
      <c r="C275" s="25" t="s">
        <v>188</v>
      </c>
      <c r="D275" s="25" t="s">
        <v>195</v>
      </c>
      <c r="E275" s="22">
        <v>30699776.77</v>
      </c>
      <c r="F275" s="22">
        <v>35127055</v>
      </c>
      <c r="G275" s="22">
        <v>35127055</v>
      </c>
    </row>
    <row r="276" spans="1:7" ht="38.25">
      <c r="A276" s="23" t="s">
        <v>187</v>
      </c>
      <c r="B276" s="24" t="s">
        <v>265</v>
      </c>
      <c r="C276" s="25" t="s">
        <v>188</v>
      </c>
      <c r="D276" s="25" t="s">
        <v>195</v>
      </c>
      <c r="E276" s="22">
        <v>5386030.3899999997</v>
      </c>
      <c r="F276" s="22">
        <v>6070646</v>
      </c>
      <c r="G276" s="22">
        <v>6070646</v>
      </c>
    </row>
    <row r="277" spans="1:7" ht="38.25">
      <c r="A277" s="23" t="s">
        <v>187</v>
      </c>
      <c r="B277" s="24" t="s">
        <v>266</v>
      </c>
      <c r="C277" s="25" t="s">
        <v>188</v>
      </c>
      <c r="D277" s="25" t="s">
        <v>189</v>
      </c>
      <c r="E277" s="22">
        <v>50077741</v>
      </c>
      <c r="F277" s="22">
        <v>50077741</v>
      </c>
      <c r="G277" s="22">
        <v>50077741</v>
      </c>
    </row>
    <row r="278" spans="1:7" ht="38.25">
      <c r="A278" s="23" t="s">
        <v>187</v>
      </c>
      <c r="B278" s="24" t="s">
        <v>267</v>
      </c>
      <c r="C278" s="25" t="s">
        <v>188</v>
      </c>
      <c r="D278" s="25" t="s">
        <v>189</v>
      </c>
      <c r="E278" s="22">
        <v>24388112</v>
      </c>
      <c r="F278" s="22">
        <v>23334112</v>
      </c>
      <c r="G278" s="22">
        <v>23334112</v>
      </c>
    </row>
    <row r="279" spans="1:7" ht="38.25">
      <c r="A279" s="23" t="s">
        <v>187</v>
      </c>
      <c r="B279" s="24" t="s">
        <v>268</v>
      </c>
      <c r="C279" s="25" t="s">
        <v>188</v>
      </c>
      <c r="D279" s="25" t="s">
        <v>189</v>
      </c>
      <c r="E279" s="22">
        <v>64385668</v>
      </c>
      <c r="F279" s="22">
        <v>64385668</v>
      </c>
      <c r="G279" s="22">
        <v>64385668</v>
      </c>
    </row>
    <row r="280" spans="1:7" ht="38.25">
      <c r="A280" s="23" t="s">
        <v>187</v>
      </c>
      <c r="B280" s="24" t="s">
        <v>269</v>
      </c>
      <c r="C280" s="25" t="s">
        <v>188</v>
      </c>
      <c r="D280" s="25" t="s">
        <v>189</v>
      </c>
      <c r="E280" s="22">
        <v>30024745</v>
      </c>
      <c r="F280" s="22">
        <v>30024745</v>
      </c>
      <c r="G280" s="22">
        <v>30024745</v>
      </c>
    </row>
    <row r="281" spans="1:7" ht="38.25">
      <c r="A281" s="23" t="s">
        <v>187</v>
      </c>
      <c r="B281" s="24" t="s">
        <v>270</v>
      </c>
      <c r="C281" s="25" t="s">
        <v>188</v>
      </c>
      <c r="D281" s="25" t="s">
        <v>195</v>
      </c>
      <c r="E281" s="22">
        <v>1314597</v>
      </c>
      <c r="F281" s="22">
        <v>1314597</v>
      </c>
      <c r="G281" s="22">
        <v>1314597</v>
      </c>
    </row>
    <row r="282" spans="1:7" ht="38.25">
      <c r="A282" s="23" t="s">
        <v>187</v>
      </c>
      <c r="B282" s="24" t="s">
        <v>271</v>
      </c>
      <c r="C282" s="25" t="s">
        <v>188</v>
      </c>
      <c r="D282" s="25" t="s">
        <v>195</v>
      </c>
      <c r="E282" s="22">
        <v>1212300</v>
      </c>
      <c r="F282" s="22">
        <v>1212300</v>
      </c>
      <c r="G282" s="22">
        <v>1212300</v>
      </c>
    </row>
    <row r="283" spans="1:7" ht="38.25">
      <c r="A283" s="23" t="s">
        <v>187</v>
      </c>
      <c r="B283" s="24" t="s">
        <v>272</v>
      </c>
      <c r="C283" s="25" t="s">
        <v>188</v>
      </c>
      <c r="D283" s="25" t="s">
        <v>189</v>
      </c>
      <c r="E283" s="22">
        <v>2230536</v>
      </c>
      <c r="F283" s="22">
        <v>2230536</v>
      </c>
      <c r="G283" s="22">
        <v>2230536</v>
      </c>
    </row>
    <row r="284" spans="1:7" ht="38.25">
      <c r="A284" s="23" t="s">
        <v>187</v>
      </c>
      <c r="B284" s="24" t="s">
        <v>273</v>
      </c>
      <c r="C284" s="25" t="s">
        <v>188</v>
      </c>
      <c r="D284" s="25" t="s">
        <v>189</v>
      </c>
      <c r="E284" s="22">
        <v>2447300</v>
      </c>
      <c r="F284" s="22">
        <v>2447300</v>
      </c>
      <c r="G284" s="22">
        <v>2447300</v>
      </c>
    </row>
    <row r="285" spans="1:7" ht="38.25">
      <c r="A285" s="23" t="s">
        <v>187</v>
      </c>
      <c r="B285" s="24" t="s">
        <v>535</v>
      </c>
      <c r="C285" s="25" t="s">
        <v>188</v>
      </c>
      <c r="D285" s="25" t="s">
        <v>195</v>
      </c>
      <c r="E285" s="22">
        <v>2000000</v>
      </c>
      <c r="F285" s="22">
        <v>0</v>
      </c>
      <c r="G285" s="22">
        <v>0</v>
      </c>
    </row>
    <row r="286" spans="1:7" ht="38.25">
      <c r="A286" s="23" t="s">
        <v>187</v>
      </c>
      <c r="B286" s="24" t="s">
        <v>274</v>
      </c>
      <c r="C286" s="25" t="s">
        <v>188</v>
      </c>
      <c r="D286" s="25" t="s">
        <v>195</v>
      </c>
      <c r="E286" s="22">
        <v>300000</v>
      </c>
      <c r="F286" s="22">
        <v>0</v>
      </c>
      <c r="G286" s="22">
        <v>0</v>
      </c>
    </row>
    <row r="287" spans="1:7" ht="38.25">
      <c r="A287" s="23" t="s">
        <v>187</v>
      </c>
      <c r="B287" s="24" t="s">
        <v>536</v>
      </c>
      <c r="C287" s="25" t="s">
        <v>188</v>
      </c>
      <c r="D287" s="25" t="s">
        <v>189</v>
      </c>
      <c r="E287" s="22">
        <v>408277.32</v>
      </c>
      <c r="F287" s="22">
        <v>0</v>
      </c>
      <c r="G287" s="22">
        <v>0</v>
      </c>
    </row>
    <row r="288" spans="1:7" ht="51">
      <c r="A288" s="32" t="s">
        <v>275</v>
      </c>
      <c r="B288" s="33" t="s">
        <v>276</v>
      </c>
      <c r="C288" s="25"/>
      <c r="D288" s="25"/>
      <c r="E288" s="22">
        <v>21869176</v>
      </c>
      <c r="F288" s="22">
        <v>21999726</v>
      </c>
      <c r="G288" s="22">
        <v>21999726</v>
      </c>
    </row>
    <row r="289" spans="1:7" ht="63.75">
      <c r="A289" s="23" t="s">
        <v>18</v>
      </c>
      <c r="B289" s="24" t="s">
        <v>277</v>
      </c>
      <c r="C289" s="25" t="s">
        <v>19</v>
      </c>
      <c r="D289" s="25" t="s">
        <v>199</v>
      </c>
      <c r="E289" s="22">
        <v>9187381</v>
      </c>
      <c r="F289" s="22">
        <v>9187381</v>
      </c>
      <c r="G289" s="22">
        <v>9187381</v>
      </c>
    </row>
    <row r="290" spans="1:7" ht="38.25">
      <c r="A290" s="23" t="s">
        <v>21</v>
      </c>
      <c r="B290" s="24" t="s">
        <v>277</v>
      </c>
      <c r="C290" s="25" t="s">
        <v>22</v>
      </c>
      <c r="D290" s="25" t="s">
        <v>199</v>
      </c>
      <c r="E290" s="22">
        <v>850000</v>
      </c>
      <c r="F290" s="22">
        <v>980550</v>
      </c>
      <c r="G290" s="22">
        <v>980550</v>
      </c>
    </row>
    <row r="291" spans="1:7" ht="63.75">
      <c r="A291" s="23" t="s">
        <v>18</v>
      </c>
      <c r="B291" s="24" t="s">
        <v>278</v>
      </c>
      <c r="C291" s="25" t="s">
        <v>19</v>
      </c>
      <c r="D291" s="25" t="s">
        <v>199</v>
      </c>
      <c r="E291" s="22">
        <v>11831795</v>
      </c>
      <c r="F291" s="22">
        <v>11831795</v>
      </c>
      <c r="G291" s="22">
        <v>11831795</v>
      </c>
    </row>
    <row r="292" spans="1:7" ht="38.25">
      <c r="A292" s="32" t="s">
        <v>279</v>
      </c>
      <c r="B292" s="33" t="s">
        <v>280</v>
      </c>
      <c r="C292" s="25"/>
      <c r="D292" s="25"/>
      <c r="E292" s="22">
        <v>9590767.8000000007</v>
      </c>
      <c r="F292" s="22">
        <v>4205355</v>
      </c>
      <c r="G292" s="22">
        <v>4225476</v>
      </c>
    </row>
    <row r="293" spans="1:7" ht="38.25">
      <c r="A293" s="23" t="s">
        <v>187</v>
      </c>
      <c r="B293" s="24" t="s">
        <v>281</v>
      </c>
      <c r="C293" s="25" t="s">
        <v>188</v>
      </c>
      <c r="D293" s="25" t="s">
        <v>199</v>
      </c>
      <c r="E293" s="22">
        <v>1261704</v>
      </c>
      <c r="F293" s="22">
        <v>0</v>
      </c>
      <c r="G293" s="22">
        <v>0</v>
      </c>
    </row>
    <row r="294" spans="1:7" ht="38.25">
      <c r="A294" s="23" t="s">
        <v>187</v>
      </c>
      <c r="B294" s="24" t="s">
        <v>282</v>
      </c>
      <c r="C294" s="25" t="s">
        <v>188</v>
      </c>
      <c r="D294" s="25" t="s">
        <v>199</v>
      </c>
      <c r="E294" s="22">
        <v>1000000</v>
      </c>
      <c r="F294" s="22">
        <v>503021</v>
      </c>
      <c r="G294" s="22">
        <v>523142</v>
      </c>
    </row>
    <row r="295" spans="1:7" ht="38.25">
      <c r="A295" s="23" t="s">
        <v>187</v>
      </c>
      <c r="B295" s="24" t="s">
        <v>467</v>
      </c>
      <c r="C295" s="25" t="s">
        <v>188</v>
      </c>
      <c r="D295" s="25" t="s">
        <v>199</v>
      </c>
      <c r="E295" s="22">
        <v>1134728</v>
      </c>
      <c r="F295" s="22">
        <v>0</v>
      </c>
      <c r="G295" s="22">
        <v>0</v>
      </c>
    </row>
    <row r="296" spans="1:7" ht="38.25">
      <c r="A296" s="23" t="s">
        <v>187</v>
      </c>
      <c r="B296" s="24" t="s">
        <v>283</v>
      </c>
      <c r="C296" s="25" t="s">
        <v>188</v>
      </c>
      <c r="D296" s="25" t="s">
        <v>199</v>
      </c>
      <c r="E296" s="22">
        <v>2887392.8</v>
      </c>
      <c r="F296" s="22">
        <v>2887394</v>
      </c>
      <c r="G296" s="22">
        <v>2887394</v>
      </c>
    </row>
    <row r="297" spans="1:7" ht="38.25">
      <c r="A297" s="23" t="s">
        <v>187</v>
      </c>
      <c r="B297" s="24" t="s">
        <v>468</v>
      </c>
      <c r="C297" s="25" t="s">
        <v>188</v>
      </c>
      <c r="D297" s="25" t="s">
        <v>199</v>
      </c>
      <c r="E297" s="22">
        <v>2492003</v>
      </c>
      <c r="F297" s="22">
        <v>0</v>
      </c>
      <c r="G297" s="22">
        <v>0</v>
      </c>
    </row>
    <row r="298" spans="1:7" ht="38.25">
      <c r="A298" s="23" t="s">
        <v>187</v>
      </c>
      <c r="B298" s="24" t="s">
        <v>284</v>
      </c>
      <c r="C298" s="25" t="s">
        <v>188</v>
      </c>
      <c r="D298" s="25" t="s">
        <v>199</v>
      </c>
      <c r="E298" s="22">
        <v>407470</v>
      </c>
      <c r="F298" s="22">
        <v>407470</v>
      </c>
      <c r="G298" s="22">
        <v>407470</v>
      </c>
    </row>
    <row r="299" spans="1:7" ht="38.25">
      <c r="A299" s="23" t="s">
        <v>187</v>
      </c>
      <c r="B299" s="24" t="s">
        <v>285</v>
      </c>
      <c r="C299" s="25" t="s">
        <v>188</v>
      </c>
      <c r="D299" s="25" t="s">
        <v>199</v>
      </c>
      <c r="E299" s="22">
        <v>407470</v>
      </c>
      <c r="F299" s="22">
        <v>407470</v>
      </c>
      <c r="G299" s="22">
        <v>407470</v>
      </c>
    </row>
    <row r="300" spans="1:7" ht="51">
      <c r="A300" s="32" t="s">
        <v>286</v>
      </c>
      <c r="B300" s="33" t="s">
        <v>287</v>
      </c>
      <c r="C300" s="25"/>
      <c r="D300" s="25"/>
      <c r="E300" s="22">
        <v>22656101.280000001</v>
      </c>
      <c r="F300" s="22">
        <v>18736300</v>
      </c>
      <c r="G300" s="22">
        <v>23270700</v>
      </c>
    </row>
    <row r="301" spans="1:7" ht="38.25">
      <c r="A301" s="23" t="s">
        <v>21</v>
      </c>
      <c r="B301" s="24" t="s">
        <v>288</v>
      </c>
      <c r="C301" s="25" t="s">
        <v>22</v>
      </c>
      <c r="D301" s="25" t="s">
        <v>108</v>
      </c>
      <c r="E301" s="22">
        <v>80000</v>
      </c>
      <c r="F301" s="22">
        <v>194800</v>
      </c>
      <c r="G301" s="22">
        <v>196300</v>
      </c>
    </row>
    <row r="302" spans="1:7" ht="25.5">
      <c r="A302" s="23" t="s">
        <v>27</v>
      </c>
      <c r="B302" s="24" t="s">
        <v>288</v>
      </c>
      <c r="C302" s="25" t="s">
        <v>28</v>
      </c>
      <c r="D302" s="25" t="s">
        <v>108</v>
      </c>
      <c r="E302" s="22">
        <v>16180000</v>
      </c>
      <c r="F302" s="22">
        <v>16450000</v>
      </c>
      <c r="G302" s="22">
        <v>16800000</v>
      </c>
    </row>
    <row r="303" spans="1:7" ht="25.5">
      <c r="A303" s="23" t="s">
        <v>101</v>
      </c>
      <c r="B303" s="24" t="s">
        <v>289</v>
      </c>
      <c r="C303" s="25" t="s">
        <v>102</v>
      </c>
      <c r="D303" s="25" t="s">
        <v>108</v>
      </c>
      <c r="E303" s="22">
        <v>6396101.2800000003</v>
      </c>
      <c r="F303" s="22">
        <v>2091500</v>
      </c>
      <c r="G303" s="22">
        <v>6274400</v>
      </c>
    </row>
    <row r="304" spans="1:7" ht="38.25">
      <c r="A304" s="26" t="s">
        <v>290</v>
      </c>
      <c r="B304" s="27" t="s">
        <v>291</v>
      </c>
      <c r="C304" s="28"/>
      <c r="D304" s="28"/>
      <c r="E304" s="19">
        <v>118801691.95999999</v>
      </c>
      <c r="F304" s="19">
        <v>117507725</v>
      </c>
      <c r="G304" s="19">
        <v>126203248.18000001</v>
      </c>
    </row>
    <row r="305" spans="1:7" ht="38.25">
      <c r="A305" s="29" t="s">
        <v>45</v>
      </c>
      <c r="B305" s="30" t="s">
        <v>292</v>
      </c>
      <c r="C305" s="31"/>
      <c r="D305" s="31"/>
      <c r="E305" s="20">
        <v>34259776.420000002</v>
      </c>
      <c r="F305" s="20">
        <v>35208357.420000002</v>
      </c>
      <c r="G305" s="20">
        <v>34743273.18</v>
      </c>
    </row>
    <row r="306" spans="1:7" ht="51">
      <c r="A306" s="32" t="s">
        <v>293</v>
      </c>
      <c r="B306" s="33" t="s">
        <v>294</v>
      </c>
      <c r="C306" s="25"/>
      <c r="D306" s="25"/>
      <c r="E306" s="22">
        <v>75158</v>
      </c>
      <c r="F306" s="22">
        <v>76739</v>
      </c>
      <c r="G306" s="22">
        <v>84318</v>
      </c>
    </row>
    <row r="307" spans="1:7" ht="38.25">
      <c r="A307" s="23" t="s">
        <v>187</v>
      </c>
      <c r="B307" s="24" t="s">
        <v>295</v>
      </c>
      <c r="C307" s="25" t="s">
        <v>188</v>
      </c>
      <c r="D307" s="25" t="s">
        <v>296</v>
      </c>
      <c r="E307" s="22">
        <v>75158</v>
      </c>
      <c r="F307" s="22">
        <v>76739</v>
      </c>
      <c r="G307" s="22">
        <v>84318</v>
      </c>
    </row>
    <row r="308" spans="1:7" ht="51">
      <c r="A308" s="32" t="s">
        <v>297</v>
      </c>
      <c r="B308" s="33" t="s">
        <v>298</v>
      </c>
      <c r="C308" s="25"/>
      <c r="D308" s="25"/>
      <c r="E308" s="22">
        <v>29193368.420000002</v>
      </c>
      <c r="F308" s="22">
        <v>29193368.420000002</v>
      </c>
      <c r="G308" s="22">
        <v>31515568.18</v>
      </c>
    </row>
    <row r="309" spans="1:7" ht="38.25">
      <c r="A309" s="23" t="s">
        <v>187</v>
      </c>
      <c r="B309" s="24" t="s">
        <v>511</v>
      </c>
      <c r="C309" s="25" t="s">
        <v>188</v>
      </c>
      <c r="D309" s="25" t="s">
        <v>206</v>
      </c>
      <c r="E309" s="22">
        <v>9210352.6300000008</v>
      </c>
      <c r="F309" s="22">
        <v>9210352.6300000008</v>
      </c>
      <c r="G309" s="22">
        <v>9942994.3200000003</v>
      </c>
    </row>
    <row r="310" spans="1:7" ht="38.25">
      <c r="A310" s="23" t="s">
        <v>187</v>
      </c>
      <c r="B310" s="24" t="s">
        <v>511</v>
      </c>
      <c r="C310" s="25" t="s">
        <v>188</v>
      </c>
      <c r="D310" s="25" t="s">
        <v>296</v>
      </c>
      <c r="E310" s="22">
        <v>19983015.789999999</v>
      </c>
      <c r="F310" s="22">
        <v>19983015.789999999</v>
      </c>
      <c r="G310" s="22">
        <v>21572573.859999999</v>
      </c>
    </row>
    <row r="311" spans="1:7" ht="63.75">
      <c r="A311" s="32" t="s">
        <v>299</v>
      </c>
      <c r="B311" s="33" t="s">
        <v>300</v>
      </c>
      <c r="C311" s="25"/>
      <c r="D311" s="25"/>
      <c r="E311" s="22">
        <v>886550</v>
      </c>
      <c r="F311" s="22">
        <v>886550</v>
      </c>
      <c r="G311" s="22">
        <v>957087</v>
      </c>
    </row>
    <row r="312" spans="1:7" ht="38.25">
      <c r="A312" s="23" t="s">
        <v>187</v>
      </c>
      <c r="B312" s="24" t="s">
        <v>301</v>
      </c>
      <c r="C312" s="25" t="s">
        <v>188</v>
      </c>
      <c r="D312" s="25" t="s">
        <v>206</v>
      </c>
      <c r="E312" s="22">
        <v>842227</v>
      </c>
      <c r="F312" s="22">
        <v>842227</v>
      </c>
      <c r="G312" s="22">
        <v>842227</v>
      </c>
    </row>
    <row r="313" spans="1:7" ht="38.25">
      <c r="A313" s="23" t="s">
        <v>187</v>
      </c>
      <c r="B313" s="24" t="s">
        <v>302</v>
      </c>
      <c r="C313" s="25" t="s">
        <v>188</v>
      </c>
      <c r="D313" s="25" t="s">
        <v>206</v>
      </c>
      <c r="E313" s="22">
        <v>44323</v>
      </c>
      <c r="F313" s="22">
        <v>44323</v>
      </c>
      <c r="G313" s="22">
        <v>114860</v>
      </c>
    </row>
    <row r="314" spans="1:7" ht="63.75">
      <c r="A314" s="32" t="s">
        <v>303</v>
      </c>
      <c r="B314" s="33" t="s">
        <v>304</v>
      </c>
      <c r="C314" s="25"/>
      <c r="D314" s="25"/>
      <c r="E314" s="22">
        <v>4104700</v>
      </c>
      <c r="F314" s="22">
        <v>5051700</v>
      </c>
      <c r="G314" s="22">
        <v>2186300</v>
      </c>
    </row>
    <row r="315" spans="1:7" ht="38.25">
      <c r="A315" s="23" t="s">
        <v>187</v>
      </c>
      <c r="B315" s="24" t="s">
        <v>305</v>
      </c>
      <c r="C315" s="25" t="s">
        <v>188</v>
      </c>
      <c r="D315" s="25" t="s">
        <v>306</v>
      </c>
      <c r="E315" s="22">
        <v>1079800</v>
      </c>
      <c r="F315" s="22">
        <v>1079800</v>
      </c>
      <c r="G315" s="22">
        <v>1079800</v>
      </c>
    </row>
    <row r="316" spans="1:7" ht="38.25">
      <c r="A316" s="23" t="s">
        <v>187</v>
      </c>
      <c r="B316" s="24" t="s">
        <v>537</v>
      </c>
      <c r="C316" s="25" t="s">
        <v>188</v>
      </c>
      <c r="D316" s="25" t="s">
        <v>306</v>
      </c>
      <c r="E316" s="22">
        <v>2000000</v>
      </c>
      <c r="F316" s="22">
        <v>0</v>
      </c>
      <c r="G316" s="22">
        <v>0</v>
      </c>
    </row>
    <row r="317" spans="1:7" ht="38.25">
      <c r="A317" s="23" t="s">
        <v>21</v>
      </c>
      <c r="B317" s="24" t="s">
        <v>453</v>
      </c>
      <c r="C317" s="25" t="s">
        <v>22</v>
      </c>
      <c r="D317" s="25" t="s">
        <v>307</v>
      </c>
      <c r="E317" s="22">
        <v>0</v>
      </c>
      <c r="F317" s="22">
        <v>2947000</v>
      </c>
      <c r="G317" s="22">
        <v>0</v>
      </c>
    </row>
    <row r="318" spans="1:7" ht="38.25">
      <c r="A318" s="23" t="s">
        <v>187</v>
      </c>
      <c r="B318" s="24" t="s">
        <v>512</v>
      </c>
      <c r="C318" s="25" t="s">
        <v>188</v>
      </c>
      <c r="D318" s="25" t="s">
        <v>306</v>
      </c>
      <c r="E318" s="22">
        <v>1024900</v>
      </c>
      <c r="F318" s="22">
        <v>1024900</v>
      </c>
      <c r="G318" s="22">
        <v>1106500</v>
      </c>
    </row>
    <row r="319" spans="1:7">
      <c r="A319" s="29" t="s">
        <v>13</v>
      </c>
      <c r="B319" s="30" t="s">
        <v>309</v>
      </c>
      <c r="C319" s="31"/>
      <c r="D319" s="31"/>
      <c r="E319" s="20">
        <v>84541915.540000007</v>
      </c>
      <c r="F319" s="20">
        <v>82299367.579999998</v>
      </c>
      <c r="G319" s="20">
        <v>91459975</v>
      </c>
    </row>
    <row r="320" spans="1:7">
      <c r="A320" s="32" t="s">
        <v>310</v>
      </c>
      <c r="B320" s="33" t="s">
        <v>311</v>
      </c>
      <c r="C320" s="25"/>
      <c r="D320" s="25"/>
      <c r="E320" s="22">
        <v>69680932.540000007</v>
      </c>
      <c r="F320" s="22">
        <v>65407115.579999998</v>
      </c>
      <c r="G320" s="22">
        <v>74734618.920000002</v>
      </c>
    </row>
    <row r="321" spans="1:7" ht="63.75">
      <c r="A321" s="23" t="s">
        <v>18</v>
      </c>
      <c r="B321" s="24" t="s">
        <v>312</v>
      </c>
      <c r="C321" s="25" t="s">
        <v>19</v>
      </c>
      <c r="D321" s="25" t="s">
        <v>313</v>
      </c>
      <c r="E321" s="22">
        <v>5837387</v>
      </c>
      <c r="F321" s="22">
        <v>5837387</v>
      </c>
      <c r="G321" s="22">
        <v>5837387</v>
      </c>
    </row>
    <row r="322" spans="1:7" ht="38.25">
      <c r="A322" s="23" t="s">
        <v>21</v>
      </c>
      <c r="B322" s="24" t="s">
        <v>312</v>
      </c>
      <c r="C322" s="25" t="s">
        <v>22</v>
      </c>
      <c r="D322" s="25" t="s">
        <v>313</v>
      </c>
      <c r="E322" s="22">
        <v>641660</v>
      </c>
      <c r="F322" s="22">
        <v>652060</v>
      </c>
      <c r="G322" s="22">
        <v>652060</v>
      </c>
    </row>
    <row r="323" spans="1:7" ht="63.75">
      <c r="A323" s="23" t="s">
        <v>18</v>
      </c>
      <c r="B323" s="24" t="s">
        <v>314</v>
      </c>
      <c r="C323" s="25" t="s">
        <v>19</v>
      </c>
      <c r="D323" s="25" t="s">
        <v>313</v>
      </c>
      <c r="E323" s="22">
        <v>7239224</v>
      </c>
      <c r="F323" s="22">
        <v>7239224</v>
      </c>
      <c r="G323" s="22">
        <v>7239224</v>
      </c>
    </row>
    <row r="324" spans="1:7" ht="63.75">
      <c r="A324" s="23" t="s">
        <v>18</v>
      </c>
      <c r="B324" s="24" t="s">
        <v>513</v>
      </c>
      <c r="C324" s="25" t="s">
        <v>19</v>
      </c>
      <c r="D324" s="25" t="s">
        <v>313</v>
      </c>
      <c r="E324" s="22">
        <v>10159225</v>
      </c>
      <c r="F324" s="22">
        <v>10159225</v>
      </c>
      <c r="G324" s="22">
        <v>10159225</v>
      </c>
    </row>
    <row r="325" spans="1:7" ht="38.25">
      <c r="A325" s="23" t="s">
        <v>187</v>
      </c>
      <c r="B325" s="24" t="s">
        <v>315</v>
      </c>
      <c r="C325" s="25" t="s">
        <v>188</v>
      </c>
      <c r="D325" s="25" t="s">
        <v>206</v>
      </c>
      <c r="E325" s="22">
        <v>1836762</v>
      </c>
      <c r="F325" s="22">
        <v>90622</v>
      </c>
      <c r="G325" s="22">
        <v>1285058.3999999999</v>
      </c>
    </row>
    <row r="326" spans="1:7" ht="38.25">
      <c r="A326" s="23" t="s">
        <v>187</v>
      </c>
      <c r="B326" s="24" t="s">
        <v>316</v>
      </c>
      <c r="C326" s="25" t="s">
        <v>188</v>
      </c>
      <c r="D326" s="25" t="s">
        <v>296</v>
      </c>
      <c r="E326" s="22">
        <v>1821144</v>
      </c>
      <c r="F326" s="22">
        <v>942718</v>
      </c>
      <c r="G326" s="22">
        <v>2642960.4</v>
      </c>
    </row>
    <row r="327" spans="1:7" ht="38.25">
      <c r="A327" s="23" t="s">
        <v>187</v>
      </c>
      <c r="B327" s="24" t="s">
        <v>317</v>
      </c>
      <c r="C327" s="25" t="s">
        <v>188</v>
      </c>
      <c r="D327" s="25" t="s">
        <v>296</v>
      </c>
      <c r="E327" s="22">
        <v>1077468.1200000001</v>
      </c>
      <c r="F327" s="22">
        <v>599081</v>
      </c>
      <c r="G327" s="22">
        <v>1825175.5</v>
      </c>
    </row>
    <row r="328" spans="1:7" ht="38.25">
      <c r="A328" s="23" t="s">
        <v>187</v>
      </c>
      <c r="B328" s="24" t="s">
        <v>318</v>
      </c>
      <c r="C328" s="25" t="s">
        <v>188</v>
      </c>
      <c r="D328" s="25" t="s">
        <v>296</v>
      </c>
      <c r="E328" s="22">
        <v>822839.16</v>
      </c>
      <c r="F328" s="22">
        <v>90722</v>
      </c>
      <c r="G328" s="22">
        <v>556556.5</v>
      </c>
    </row>
    <row r="329" spans="1:7" ht="38.25">
      <c r="A329" s="23" t="s">
        <v>187</v>
      </c>
      <c r="B329" s="24" t="s">
        <v>319</v>
      </c>
      <c r="C329" s="25" t="s">
        <v>188</v>
      </c>
      <c r="D329" s="25" t="s">
        <v>296</v>
      </c>
      <c r="E329" s="22">
        <v>252489</v>
      </c>
      <c r="F329" s="22">
        <v>0</v>
      </c>
      <c r="G329" s="22">
        <v>328600</v>
      </c>
    </row>
    <row r="330" spans="1:7" ht="38.25">
      <c r="A330" s="23" t="s">
        <v>187</v>
      </c>
      <c r="B330" s="24" t="s">
        <v>320</v>
      </c>
      <c r="C330" s="25" t="s">
        <v>188</v>
      </c>
      <c r="D330" s="25" t="s">
        <v>296</v>
      </c>
      <c r="E330" s="22">
        <v>5217593</v>
      </c>
      <c r="F330" s="22">
        <v>1711696</v>
      </c>
      <c r="G330" s="22">
        <v>3950821.3</v>
      </c>
    </row>
    <row r="331" spans="1:7" ht="38.25">
      <c r="A331" s="23" t="s">
        <v>187</v>
      </c>
      <c r="B331" s="24" t="s">
        <v>321</v>
      </c>
      <c r="C331" s="25" t="s">
        <v>188</v>
      </c>
      <c r="D331" s="25" t="s">
        <v>206</v>
      </c>
      <c r="E331" s="22">
        <v>4825061.37</v>
      </c>
      <c r="F331" s="22">
        <v>5990049.3700000001</v>
      </c>
      <c r="G331" s="22">
        <v>6367055.6799999997</v>
      </c>
    </row>
    <row r="332" spans="1:7" ht="38.25">
      <c r="A332" s="23" t="s">
        <v>187</v>
      </c>
      <c r="B332" s="24" t="s">
        <v>322</v>
      </c>
      <c r="C332" s="25" t="s">
        <v>188</v>
      </c>
      <c r="D332" s="25" t="s">
        <v>296</v>
      </c>
      <c r="E332" s="22">
        <v>4119162.26</v>
      </c>
      <c r="F332" s="22">
        <v>5024029.26</v>
      </c>
      <c r="G332" s="22">
        <v>5346362.8600000003</v>
      </c>
    </row>
    <row r="333" spans="1:7" ht="38.25">
      <c r="A333" s="23" t="s">
        <v>187</v>
      </c>
      <c r="B333" s="24" t="s">
        <v>323</v>
      </c>
      <c r="C333" s="25" t="s">
        <v>188</v>
      </c>
      <c r="D333" s="25" t="s">
        <v>296</v>
      </c>
      <c r="E333" s="22">
        <v>2868703.11</v>
      </c>
      <c r="F333" s="22">
        <v>3498878.11</v>
      </c>
      <c r="G333" s="22">
        <v>3723360.41</v>
      </c>
    </row>
    <row r="334" spans="1:7" ht="38.25">
      <c r="A334" s="23" t="s">
        <v>187</v>
      </c>
      <c r="B334" s="24" t="s">
        <v>324</v>
      </c>
      <c r="C334" s="25" t="s">
        <v>188</v>
      </c>
      <c r="D334" s="25" t="s">
        <v>296</v>
      </c>
      <c r="E334" s="22">
        <v>2206694.21</v>
      </c>
      <c r="F334" s="22">
        <v>2691444.21</v>
      </c>
      <c r="G334" s="22">
        <v>2864123.64</v>
      </c>
    </row>
    <row r="335" spans="1:7" ht="38.25">
      <c r="A335" s="23" t="s">
        <v>187</v>
      </c>
      <c r="B335" s="24" t="s">
        <v>325</v>
      </c>
      <c r="C335" s="25" t="s">
        <v>188</v>
      </c>
      <c r="D335" s="25" t="s">
        <v>296</v>
      </c>
      <c r="E335" s="22">
        <v>2942258.63</v>
      </c>
      <c r="F335" s="22">
        <v>3588592.63</v>
      </c>
      <c r="G335" s="22">
        <v>3818831.23</v>
      </c>
    </row>
    <row r="336" spans="1:7" ht="38.25">
      <c r="A336" s="23" t="s">
        <v>187</v>
      </c>
      <c r="B336" s="24" t="s">
        <v>326</v>
      </c>
      <c r="C336" s="25" t="s">
        <v>188</v>
      </c>
      <c r="D336" s="25" t="s">
        <v>206</v>
      </c>
      <c r="E336" s="22">
        <v>4728523</v>
      </c>
      <c r="F336" s="22">
        <v>4790367</v>
      </c>
      <c r="G336" s="22">
        <v>4790367</v>
      </c>
    </row>
    <row r="337" spans="1:7" ht="38.25">
      <c r="A337" s="23" t="s">
        <v>187</v>
      </c>
      <c r="B337" s="24" t="s">
        <v>327</v>
      </c>
      <c r="C337" s="25" t="s">
        <v>188</v>
      </c>
      <c r="D337" s="25" t="s">
        <v>296</v>
      </c>
      <c r="E337" s="22">
        <v>2820383</v>
      </c>
      <c r="F337" s="22">
        <v>3162360</v>
      </c>
      <c r="G337" s="22">
        <v>3393205</v>
      </c>
    </row>
    <row r="338" spans="1:7" ht="38.25">
      <c r="A338" s="23" t="s">
        <v>187</v>
      </c>
      <c r="B338" s="24" t="s">
        <v>328</v>
      </c>
      <c r="C338" s="25" t="s">
        <v>188</v>
      </c>
      <c r="D338" s="25" t="s">
        <v>296</v>
      </c>
      <c r="E338" s="22">
        <v>2820384</v>
      </c>
      <c r="F338" s="22">
        <v>3162360</v>
      </c>
      <c r="G338" s="22">
        <v>3393205</v>
      </c>
    </row>
    <row r="339" spans="1:7" ht="38.25">
      <c r="A339" s="23" t="s">
        <v>187</v>
      </c>
      <c r="B339" s="24" t="s">
        <v>329</v>
      </c>
      <c r="C339" s="25" t="s">
        <v>188</v>
      </c>
      <c r="D339" s="25" t="s">
        <v>296</v>
      </c>
      <c r="E339" s="22">
        <v>1880257</v>
      </c>
      <c r="F339" s="22">
        <v>2108240</v>
      </c>
      <c r="G339" s="22">
        <v>2262136</v>
      </c>
    </row>
    <row r="340" spans="1:7" ht="38.25">
      <c r="A340" s="23" t="s">
        <v>187</v>
      </c>
      <c r="B340" s="24" t="s">
        <v>330</v>
      </c>
      <c r="C340" s="25" t="s">
        <v>188</v>
      </c>
      <c r="D340" s="25" t="s">
        <v>296</v>
      </c>
      <c r="E340" s="22">
        <v>973328</v>
      </c>
      <c r="F340" s="22">
        <v>1054120</v>
      </c>
      <c r="G340" s="22">
        <v>1131068</v>
      </c>
    </row>
    <row r="341" spans="1:7" ht="38.25">
      <c r="A341" s="23" t="s">
        <v>187</v>
      </c>
      <c r="B341" s="24" t="s">
        <v>331</v>
      </c>
      <c r="C341" s="25" t="s">
        <v>188</v>
      </c>
      <c r="D341" s="25" t="s">
        <v>296</v>
      </c>
      <c r="E341" s="22">
        <v>1880257</v>
      </c>
      <c r="F341" s="22">
        <v>2108240</v>
      </c>
      <c r="G341" s="22">
        <v>2262136</v>
      </c>
    </row>
    <row r="342" spans="1:7" ht="38.25">
      <c r="A342" s="23" t="s">
        <v>21</v>
      </c>
      <c r="B342" s="24" t="s">
        <v>332</v>
      </c>
      <c r="C342" s="25" t="s">
        <v>22</v>
      </c>
      <c r="D342" s="25" t="s">
        <v>296</v>
      </c>
      <c r="E342" s="22">
        <v>716000</v>
      </c>
      <c r="F342" s="22">
        <v>800000</v>
      </c>
      <c r="G342" s="22">
        <v>800000</v>
      </c>
    </row>
    <row r="343" spans="1:7" ht="25.5">
      <c r="A343" s="23" t="s">
        <v>27</v>
      </c>
      <c r="B343" s="24" t="s">
        <v>332</v>
      </c>
      <c r="C343" s="25" t="s">
        <v>28</v>
      </c>
      <c r="D343" s="25" t="s">
        <v>296</v>
      </c>
      <c r="E343" s="22">
        <v>84000</v>
      </c>
      <c r="F343" s="22">
        <v>0</v>
      </c>
      <c r="G343" s="22">
        <v>0</v>
      </c>
    </row>
    <row r="344" spans="1:7" ht="38.25">
      <c r="A344" s="23" t="s">
        <v>187</v>
      </c>
      <c r="B344" s="24" t="s">
        <v>514</v>
      </c>
      <c r="C344" s="25" t="s">
        <v>188</v>
      </c>
      <c r="D344" s="25" t="s">
        <v>296</v>
      </c>
      <c r="E344" s="22">
        <v>616811.80000000005</v>
      </c>
      <c r="F344" s="22">
        <v>0</v>
      </c>
      <c r="G344" s="22">
        <v>0</v>
      </c>
    </row>
    <row r="345" spans="1:7" ht="38.25">
      <c r="A345" s="23" t="s">
        <v>187</v>
      </c>
      <c r="B345" s="24" t="s">
        <v>333</v>
      </c>
      <c r="C345" s="25" t="s">
        <v>188</v>
      </c>
      <c r="D345" s="25" t="s">
        <v>296</v>
      </c>
      <c r="E345" s="22">
        <v>410817.88</v>
      </c>
      <c r="F345" s="22">
        <v>0</v>
      </c>
      <c r="G345" s="22">
        <v>0</v>
      </c>
    </row>
    <row r="346" spans="1:7" ht="38.25">
      <c r="A346" s="23" t="s">
        <v>187</v>
      </c>
      <c r="B346" s="24" t="s">
        <v>515</v>
      </c>
      <c r="C346" s="25" t="s">
        <v>188</v>
      </c>
      <c r="D346" s="25" t="s">
        <v>296</v>
      </c>
      <c r="E346" s="22">
        <v>40000</v>
      </c>
      <c r="F346" s="22">
        <v>0</v>
      </c>
      <c r="G346" s="22">
        <v>0</v>
      </c>
    </row>
    <row r="347" spans="1:7" ht="38.25">
      <c r="A347" s="23" t="s">
        <v>21</v>
      </c>
      <c r="B347" s="24" t="s">
        <v>516</v>
      </c>
      <c r="C347" s="25" t="s">
        <v>22</v>
      </c>
      <c r="D347" s="25" t="s">
        <v>296</v>
      </c>
      <c r="E347" s="22">
        <v>50000</v>
      </c>
      <c r="F347" s="22">
        <v>50000</v>
      </c>
      <c r="G347" s="22">
        <v>50000</v>
      </c>
    </row>
    <row r="348" spans="1:7" ht="38.25">
      <c r="A348" s="23" t="s">
        <v>187</v>
      </c>
      <c r="B348" s="24" t="s">
        <v>454</v>
      </c>
      <c r="C348" s="25" t="s">
        <v>188</v>
      </c>
      <c r="D348" s="25" t="s">
        <v>296</v>
      </c>
      <c r="E348" s="22">
        <v>736800</v>
      </c>
      <c r="F348" s="22">
        <v>0</v>
      </c>
      <c r="G348" s="22">
        <v>0</v>
      </c>
    </row>
    <row r="349" spans="1:7" ht="25.5">
      <c r="A349" s="23" t="s">
        <v>27</v>
      </c>
      <c r="B349" s="24" t="s">
        <v>334</v>
      </c>
      <c r="C349" s="25" t="s">
        <v>28</v>
      </c>
      <c r="D349" s="25" t="s">
        <v>313</v>
      </c>
      <c r="E349" s="22">
        <v>55700</v>
      </c>
      <c r="F349" s="22">
        <v>55700</v>
      </c>
      <c r="G349" s="22">
        <v>55700</v>
      </c>
    </row>
    <row r="350" spans="1:7" ht="25.5">
      <c r="A350" s="32" t="s">
        <v>526</v>
      </c>
      <c r="B350" s="33" t="s">
        <v>335</v>
      </c>
      <c r="C350" s="25"/>
      <c r="D350" s="25"/>
      <c r="E350" s="22">
        <v>14796983</v>
      </c>
      <c r="F350" s="22">
        <v>16842252</v>
      </c>
      <c r="G350" s="22">
        <v>16675356.08</v>
      </c>
    </row>
    <row r="351" spans="1:7" ht="38.25">
      <c r="A351" s="23" t="s">
        <v>187</v>
      </c>
      <c r="B351" s="24" t="s">
        <v>336</v>
      </c>
      <c r="C351" s="25" t="s">
        <v>188</v>
      </c>
      <c r="D351" s="25" t="s">
        <v>206</v>
      </c>
      <c r="E351" s="22">
        <v>6923173</v>
      </c>
      <c r="F351" s="22">
        <v>8832483</v>
      </c>
      <c r="G351" s="22">
        <v>8262853.0800000001</v>
      </c>
    </row>
    <row r="352" spans="1:7" ht="38.25">
      <c r="A352" s="23" t="s">
        <v>187</v>
      </c>
      <c r="B352" s="24" t="s">
        <v>337</v>
      </c>
      <c r="C352" s="25" t="s">
        <v>188</v>
      </c>
      <c r="D352" s="25" t="s">
        <v>206</v>
      </c>
      <c r="E352" s="22">
        <v>2235640</v>
      </c>
      <c r="F352" s="22">
        <v>2818134</v>
      </c>
      <c r="G352" s="22">
        <v>3302421</v>
      </c>
    </row>
    <row r="353" spans="1:7" ht="38.25">
      <c r="A353" s="23" t="s">
        <v>187</v>
      </c>
      <c r="B353" s="24" t="s">
        <v>338</v>
      </c>
      <c r="C353" s="25" t="s">
        <v>188</v>
      </c>
      <c r="D353" s="25" t="s">
        <v>206</v>
      </c>
      <c r="E353" s="22">
        <v>1599595</v>
      </c>
      <c r="F353" s="22">
        <v>1599595</v>
      </c>
      <c r="G353" s="22">
        <v>1599595</v>
      </c>
    </row>
    <row r="354" spans="1:7" ht="38.25">
      <c r="A354" s="23" t="s">
        <v>187</v>
      </c>
      <c r="B354" s="24" t="s">
        <v>338</v>
      </c>
      <c r="C354" s="25" t="s">
        <v>188</v>
      </c>
      <c r="D354" s="25" t="s">
        <v>306</v>
      </c>
      <c r="E354" s="22">
        <v>3538575</v>
      </c>
      <c r="F354" s="22">
        <v>3092040</v>
      </c>
      <c r="G354" s="22">
        <v>3010487</v>
      </c>
    </row>
    <row r="355" spans="1:7" ht="38.25">
      <c r="A355" s="23" t="s">
        <v>21</v>
      </c>
      <c r="B355" s="24" t="s">
        <v>339</v>
      </c>
      <c r="C355" s="25" t="s">
        <v>22</v>
      </c>
      <c r="D355" s="25" t="s">
        <v>307</v>
      </c>
      <c r="E355" s="22">
        <v>200000</v>
      </c>
      <c r="F355" s="22">
        <v>200000</v>
      </c>
      <c r="G355" s="22">
        <v>200000</v>
      </c>
    </row>
    <row r="356" spans="1:7" ht="63.75">
      <c r="A356" s="23" t="s">
        <v>18</v>
      </c>
      <c r="B356" s="24" t="s">
        <v>340</v>
      </c>
      <c r="C356" s="25" t="s">
        <v>19</v>
      </c>
      <c r="D356" s="25" t="s">
        <v>307</v>
      </c>
      <c r="E356" s="22">
        <v>80000</v>
      </c>
      <c r="F356" s="22">
        <v>50000</v>
      </c>
      <c r="G356" s="22">
        <v>50000</v>
      </c>
    </row>
    <row r="357" spans="1:7" ht="38.25">
      <c r="A357" s="23" t="s">
        <v>21</v>
      </c>
      <c r="B357" s="24" t="s">
        <v>340</v>
      </c>
      <c r="C357" s="25" t="s">
        <v>22</v>
      </c>
      <c r="D357" s="25" t="s">
        <v>307</v>
      </c>
      <c r="E357" s="22">
        <v>220000</v>
      </c>
      <c r="F357" s="22">
        <v>250000</v>
      </c>
      <c r="G357" s="22">
        <v>250000</v>
      </c>
    </row>
    <row r="358" spans="1:7" ht="25.5">
      <c r="A358" s="32" t="s">
        <v>517</v>
      </c>
      <c r="B358" s="33" t="s">
        <v>518</v>
      </c>
      <c r="C358" s="25"/>
      <c r="D358" s="25"/>
      <c r="E358" s="22">
        <v>14000</v>
      </c>
      <c r="F358" s="22">
        <v>0</v>
      </c>
      <c r="G358" s="22">
        <v>0</v>
      </c>
    </row>
    <row r="359" spans="1:7" ht="38.25">
      <c r="A359" s="23" t="s">
        <v>21</v>
      </c>
      <c r="B359" s="24" t="s">
        <v>519</v>
      </c>
      <c r="C359" s="25" t="s">
        <v>22</v>
      </c>
      <c r="D359" s="25" t="s">
        <v>296</v>
      </c>
      <c r="E359" s="22">
        <v>14000</v>
      </c>
      <c r="F359" s="22">
        <v>0</v>
      </c>
      <c r="G359" s="22">
        <v>0</v>
      </c>
    </row>
    <row r="360" spans="1:7" ht="38.25">
      <c r="A360" s="32" t="s">
        <v>341</v>
      </c>
      <c r="B360" s="33" t="s">
        <v>342</v>
      </c>
      <c r="C360" s="25"/>
      <c r="D360" s="25"/>
      <c r="E360" s="22">
        <v>50000</v>
      </c>
      <c r="F360" s="22">
        <v>50000</v>
      </c>
      <c r="G360" s="22">
        <v>50000</v>
      </c>
    </row>
    <row r="361" spans="1:7" ht="38.25">
      <c r="A361" s="23" t="s">
        <v>21</v>
      </c>
      <c r="B361" s="24" t="s">
        <v>343</v>
      </c>
      <c r="C361" s="25" t="s">
        <v>22</v>
      </c>
      <c r="D361" s="25" t="s">
        <v>296</v>
      </c>
      <c r="E361" s="22">
        <v>50000</v>
      </c>
      <c r="F361" s="22">
        <v>50000</v>
      </c>
      <c r="G361" s="22">
        <v>50000</v>
      </c>
    </row>
    <row r="362" spans="1:7" ht="51">
      <c r="A362" s="26" t="s">
        <v>344</v>
      </c>
      <c r="B362" s="27" t="s">
        <v>345</v>
      </c>
      <c r="C362" s="28"/>
      <c r="D362" s="28"/>
      <c r="E362" s="19">
        <v>3570155</v>
      </c>
      <c r="F362" s="19">
        <v>1198028</v>
      </c>
      <c r="G362" s="19">
        <v>1213324</v>
      </c>
    </row>
    <row r="363" spans="1:7" ht="51">
      <c r="A363" s="29" t="s">
        <v>308</v>
      </c>
      <c r="B363" s="30" t="s">
        <v>469</v>
      </c>
      <c r="C363" s="31"/>
      <c r="D363" s="31"/>
      <c r="E363" s="20">
        <v>931842</v>
      </c>
      <c r="F363" s="20">
        <v>513076</v>
      </c>
      <c r="G363" s="20">
        <v>528372</v>
      </c>
    </row>
    <row r="364" spans="1:7" ht="25.5">
      <c r="A364" s="32" t="s">
        <v>470</v>
      </c>
      <c r="B364" s="33" t="s">
        <v>471</v>
      </c>
      <c r="C364" s="25"/>
      <c r="D364" s="25"/>
      <c r="E364" s="22">
        <v>931842</v>
      </c>
      <c r="F364" s="22">
        <v>513076</v>
      </c>
      <c r="G364" s="22">
        <v>528372</v>
      </c>
    </row>
    <row r="365" spans="1:7" ht="38.25">
      <c r="A365" s="23" t="s">
        <v>21</v>
      </c>
      <c r="B365" s="24" t="s">
        <v>472</v>
      </c>
      <c r="C365" s="25" t="s">
        <v>22</v>
      </c>
      <c r="D365" s="25" t="s">
        <v>199</v>
      </c>
      <c r="E365" s="22">
        <v>831338</v>
      </c>
      <c r="F365" s="22">
        <v>513076</v>
      </c>
      <c r="G365" s="22">
        <v>528372</v>
      </c>
    </row>
    <row r="366" spans="1:7">
      <c r="A366" s="23" t="s">
        <v>23</v>
      </c>
      <c r="B366" s="24" t="s">
        <v>472</v>
      </c>
      <c r="C366" s="25" t="s">
        <v>24</v>
      </c>
      <c r="D366" s="25" t="s">
        <v>199</v>
      </c>
      <c r="E366" s="22">
        <v>100504</v>
      </c>
      <c r="F366" s="22">
        <v>0</v>
      </c>
      <c r="G366" s="22">
        <v>0</v>
      </c>
    </row>
    <row r="367" spans="1:7">
      <c r="A367" s="29" t="s">
        <v>13</v>
      </c>
      <c r="B367" s="30" t="s">
        <v>346</v>
      </c>
      <c r="C367" s="31"/>
      <c r="D367" s="31"/>
      <c r="E367" s="20">
        <v>2638313</v>
      </c>
      <c r="F367" s="20">
        <v>684952</v>
      </c>
      <c r="G367" s="20">
        <v>684952</v>
      </c>
    </row>
    <row r="368" spans="1:7" ht="38.25">
      <c r="A368" s="32" t="s">
        <v>347</v>
      </c>
      <c r="B368" s="33" t="s">
        <v>348</v>
      </c>
      <c r="C368" s="25"/>
      <c r="D368" s="25"/>
      <c r="E368" s="22">
        <v>682560</v>
      </c>
      <c r="F368" s="22">
        <v>50000</v>
      </c>
      <c r="G368" s="22">
        <v>50000</v>
      </c>
    </row>
    <row r="369" spans="1:7" ht="38.25">
      <c r="A369" s="23" t="s">
        <v>21</v>
      </c>
      <c r="B369" s="24" t="s">
        <v>349</v>
      </c>
      <c r="C369" s="25" t="s">
        <v>22</v>
      </c>
      <c r="D369" s="25" t="s">
        <v>350</v>
      </c>
      <c r="E369" s="22">
        <v>160000</v>
      </c>
      <c r="F369" s="22">
        <v>0</v>
      </c>
      <c r="G369" s="22">
        <v>0</v>
      </c>
    </row>
    <row r="370" spans="1:7" ht="38.25">
      <c r="A370" s="23" t="s">
        <v>187</v>
      </c>
      <c r="B370" s="24" t="s">
        <v>455</v>
      </c>
      <c r="C370" s="25" t="s">
        <v>188</v>
      </c>
      <c r="D370" s="25" t="s">
        <v>350</v>
      </c>
      <c r="E370" s="22">
        <v>142560</v>
      </c>
      <c r="F370" s="22">
        <v>0</v>
      </c>
      <c r="G370" s="22">
        <v>0</v>
      </c>
    </row>
    <row r="371" spans="1:7" ht="38.25">
      <c r="A371" s="23" t="s">
        <v>187</v>
      </c>
      <c r="B371" s="24" t="s">
        <v>351</v>
      </c>
      <c r="C371" s="25" t="s">
        <v>188</v>
      </c>
      <c r="D371" s="25" t="s">
        <v>350</v>
      </c>
      <c r="E371" s="22">
        <v>50000</v>
      </c>
      <c r="F371" s="22">
        <v>50000</v>
      </c>
      <c r="G371" s="22">
        <v>50000</v>
      </c>
    </row>
    <row r="372" spans="1:7" ht="25.5">
      <c r="A372" s="23" t="s">
        <v>27</v>
      </c>
      <c r="B372" s="24" t="s">
        <v>352</v>
      </c>
      <c r="C372" s="25" t="s">
        <v>28</v>
      </c>
      <c r="D372" s="25" t="s">
        <v>350</v>
      </c>
      <c r="E372" s="22">
        <v>20000</v>
      </c>
      <c r="F372" s="22">
        <v>0</v>
      </c>
      <c r="G372" s="22">
        <v>0</v>
      </c>
    </row>
    <row r="373" spans="1:7" ht="38.25">
      <c r="A373" s="23" t="s">
        <v>21</v>
      </c>
      <c r="B373" s="24" t="s">
        <v>538</v>
      </c>
      <c r="C373" s="25" t="s">
        <v>22</v>
      </c>
      <c r="D373" s="25" t="s">
        <v>350</v>
      </c>
      <c r="E373" s="22">
        <v>310000</v>
      </c>
      <c r="F373" s="22">
        <v>0</v>
      </c>
      <c r="G373" s="22">
        <v>0</v>
      </c>
    </row>
    <row r="374" spans="1:7" ht="25.5">
      <c r="A374" s="32" t="s">
        <v>353</v>
      </c>
      <c r="B374" s="33" t="s">
        <v>354</v>
      </c>
      <c r="C374" s="25"/>
      <c r="D374" s="25"/>
      <c r="E374" s="22">
        <v>1955753</v>
      </c>
      <c r="F374" s="22">
        <v>634952</v>
      </c>
      <c r="G374" s="22">
        <v>634952</v>
      </c>
    </row>
    <row r="375" spans="1:7" ht="63.75">
      <c r="A375" s="23" t="s">
        <v>18</v>
      </c>
      <c r="B375" s="24" t="s">
        <v>355</v>
      </c>
      <c r="C375" s="25" t="s">
        <v>19</v>
      </c>
      <c r="D375" s="25" t="s">
        <v>356</v>
      </c>
      <c r="E375" s="22">
        <v>634952</v>
      </c>
      <c r="F375" s="22">
        <v>634952</v>
      </c>
      <c r="G375" s="22">
        <v>634952</v>
      </c>
    </row>
    <row r="376" spans="1:7" ht="38.25">
      <c r="A376" s="23" t="s">
        <v>187</v>
      </c>
      <c r="B376" s="24" t="s">
        <v>539</v>
      </c>
      <c r="C376" s="25" t="s">
        <v>188</v>
      </c>
      <c r="D376" s="25" t="s">
        <v>356</v>
      </c>
      <c r="E376" s="22">
        <v>42012.49</v>
      </c>
      <c r="F376" s="22">
        <v>0</v>
      </c>
      <c r="G376" s="22">
        <v>0</v>
      </c>
    </row>
    <row r="377" spans="1:7" ht="38.25">
      <c r="A377" s="23" t="s">
        <v>187</v>
      </c>
      <c r="B377" s="24" t="s">
        <v>357</v>
      </c>
      <c r="C377" s="25" t="s">
        <v>188</v>
      </c>
      <c r="D377" s="25" t="s">
        <v>356</v>
      </c>
      <c r="E377" s="22">
        <v>45873.440000000002</v>
      </c>
      <c r="F377" s="22">
        <v>0</v>
      </c>
      <c r="G377" s="22">
        <v>0</v>
      </c>
    </row>
    <row r="378" spans="1:7" ht="38.25">
      <c r="A378" s="23" t="s">
        <v>187</v>
      </c>
      <c r="B378" s="24" t="s">
        <v>358</v>
      </c>
      <c r="C378" s="25" t="s">
        <v>188</v>
      </c>
      <c r="D378" s="25" t="s">
        <v>356</v>
      </c>
      <c r="E378" s="22">
        <v>61187.56</v>
      </c>
      <c r="F378" s="22">
        <v>0</v>
      </c>
      <c r="G378" s="22">
        <v>0</v>
      </c>
    </row>
    <row r="379" spans="1:7" ht="38.25">
      <c r="A379" s="23" t="s">
        <v>187</v>
      </c>
      <c r="B379" s="24" t="s">
        <v>359</v>
      </c>
      <c r="C379" s="25" t="s">
        <v>188</v>
      </c>
      <c r="D379" s="25" t="s">
        <v>356</v>
      </c>
      <c r="E379" s="22">
        <v>285357</v>
      </c>
      <c r="F379" s="22">
        <v>0</v>
      </c>
      <c r="G379" s="22">
        <v>0</v>
      </c>
    </row>
    <row r="380" spans="1:7" ht="38.25">
      <c r="A380" s="23" t="s">
        <v>187</v>
      </c>
      <c r="B380" s="24" t="s">
        <v>456</v>
      </c>
      <c r="C380" s="25" t="s">
        <v>188</v>
      </c>
      <c r="D380" s="25" t="s">
        <v>356</v>
      </c>
      <c r="E380" s="22">
        <v>94643</v>
      </c>
      <c r="F380" s="22">
        <v>0</v>
      </c>
      <c r="G380" s="22">
        <v>0</v>
      </c>
    </row>
    <row r="381" spans="1:7" ht="38.25">
      <c r="A381" s="23" t="s">
        <v>187</v>
      </c>
      <c r="B381" s="24" t="s">
        <v>360</v>
      </c>
      <c r="C381" s="25" t="s">
        <v>188</v>
      </c>
      <c r="D381" s="25" t="s">
        <v>356</v>
      </c>
      <c r="E381" s="22">
        <v>114069.51</v>
      </c>
      <c r="F381" s="22">
        <v>0</v>
      </c>
      <c r="G381" s="22">
        <v>0</v>
      </c>
    </row>
    <row r="382" spans="1:7">
      <c r="A382" s="23" t="s">
        <v>23</v>
      </c>
      <c r="B382" s="24" t="s">
        <v>361</v>
      </c>
      <c r="C382" s="25" t="s">
        <v>24</v>
      </c>
      <c r="D382" s="25" t="s">
        <v>356</v>
      </c>
      <c r="E382" s="22">
        <v>1050</v>
      </c>
      <c r="F382" s="22">
        <v>0</v>
      </c>
      <c r="G382" s="22">
        <v>0</v>
      </c>
    </row>
    <row r="383" spans="1:7">
      <c r="A383" s="23" t="s">
        <v>23</v>
      </c>
      <c r="B383" s="24" t="s">
        <v>540</v>
      </c>
      <c r="C383" s="25" t="s">
        <v>24</v>
      </c>
      <c r="D383" s="25" t="s">
        <v>356</v>
      </c>
      <c r="E383" s="22">
        <v>113225</v>
      </c>
      <c r="F383" s="22">
        <v>0</v>
      </c>
      <c r="G383" s="22">
        <v>0</v>
      </c>
    </row>
    <row r="384" spans="1:7">
      <c r="A384" s="23" t="s">
        <v>23</v>
      </c>
      <c r="B384" s="24" t="s">
        <v>541</v>
      </c>
      <c r="C384" s="25" t="s">
        <v>24</v>
      </c>
      <c r="D384" s="25" t="s">
        <v>356</v>
      </c>
      <c r="E384" s="22">
        <v>218509</v>
      </c>
      <c r="F384" s="22">
        <v>0</v>
      </c>
      <c r="G384" s="22">
        <v>0</v>
      </c>
    </row>
    <row r="385" spans="1:7">
      <c r="A385" s="23" t="s">
        <v>23</v>
      </c>
      <c r="B385" s="24" t="s">
        <v>542</v>
      </c>
      <c r="C385" s="25" t="s">
        <v>24</v>
      </c>
      <c r="D385" s="25" t="s">
        <v>356</v>
      </c>
      <c r="E385" s="22">
        <v>113104</v>
      </c>
      <c r="F385" s="22">
        <v>0</v>
      </c>
      <c r="G385" s="22">
        <v>0</v>
      </c>
    </row>
    <row r="386" spans="1:7">
      <c r="A386" s="23" t="s">
        <v>23</v>
      </c>
      <c r="B386" s="24" t="s">
        <v>543</v>
      </c>
      <c r="C386" s="25" t="s">
        <v>24</v>
      </c>
      <c r="D386" s="25" t="s">
        <v>356</v>
      </c>
      <c r="E386" s="22">
        <v>231770</v>
      </c>
      <c r="F386" s="22">
        <v>0</v>
      </c>
      <c r="G386" s="22">
        <v>0</v>
      </c>
    </row>
    <row r="387" spans="1:7" ht="38.25">
      <c r="A387" s="26" t="s">
        <v>362</v>
      </c>
      <c r="B387" s="27" t="s">
        <v>363</v>
      </c>
      <c r="C387" s="28"/>
      <c r="D387" s="28"/>
      <c r="E387" s="19">
        <v>57159311.829999998</v>
      </c>
      <c r="F387" s="19">
        <v>31794034.300000001</v>
      </c>
      <c r="G387" s="19">
        <v>30993891.5</v>
      </c>
    </row>
    <row r="388" spans="1:7" ht="38.25">
      <c r="A388" s="29" t="s">
        <v>45</v>
      </c>
      <c r="B388" s="30" t="s">
        <v>364</v>
      </c>
      <c r="C388" s="31"/>
      <c r="D388" s="31"/>
      <c r="E388" s="20">
        <v>23470434</v>
      </c>
      <c r="F388" s="20">
        <v>6746106</v>
      </c>
      <c r="G388" s="20">
        <v>6868737</v>
      </c>
    </row>
    <row r="389" spans="1:7" ht="51">
      <c r="A389" s="32" t="s">
        <v>473</v>
      </c>
      <c r="B389" s="33" t="s">
        <v>474</v>
      </c>
      <c r="C389" s="25"/>
      <c r="D389" s="25"/>
      <c r="E389" s="22">
        <v>16485486</v>
      </c>
      <c r="F389" s="22">
        <v>0</v>
      </c>
      <c r="G389" s="22">
        <v>0</v>
      </c>
    </row>
    <row r="390" spans="1:7" ht="38.25">
      <c r="A390" s="23" t="s">
        <v>21</v>
      </c>
      <c r="B390" s="24" t="s">
        <v>475</v>
      </c>
      <c r="C390" s="25" t="s">
        <v>22</v>
      </c>
      <c r="D390" s="25" t="s">
        <v>128</v>
      </c>
      <c r="E390" s="22">
        <v>16485486</v>
      </c>
      <c r="F390" s="22">
        <v>0</v>
      </c>
      <c r="G390" s="22">
        <v>0</v>
      </c>
    </row>
    <row r="391" spans="1:7" ht="51">
      <c r="A391" s="32" t="s">
        <v>365</v>
      </c>
      <c r="B391" s="33" t="s">
        <v>458</v>
      </c>
      <c r="C391" s="25"/>
      <c r="D391" s="25"/>
      <c r="E391" s="22">
        <v>6984948</v>
      </c>
      <c r="F391" s="22">
        <v>6746106</v>
      </c>
      <c r="G391" s="22">
        <v>6868737</v>
      </c>
    </row>
    <row r="392" spans="1:7" ht="38.25">
      <c r="A392" s="23" t="s">
        <v>21</v>
      </c>
      <c r="B392" s="24" t="s">
        <v>459</v>
      </c>
      <c r="C392" s="25" t="s">
        <v>22</v>
      </c>
      <c r="D392" s="25" t="s">
        <v>128</v>
      </c>
      <c r="E392" s="22">
        <v>6984948</v>
      </c>
      <c r="F392" s="22">
        <v>6746106</v>
      </c>
      <c r="G392" s="22">
        <v>6868737</v>
      </c>
    </row>
    <row r="393" spans="1:7" ht="51">
      <c r="A393" s="29" t="s">
        <v>308</v>
      </c>
      <c r="B393" s="30" t="s">
        <v>366</v>
      </c>
      <c r="C393" s="31"/>
      <c r="D393" s="31"/>
      <c r="E393" s="20">
        <v>2634297.34</v>
      </c>
      <c r="F393" s="20">
        <v>0</v>
      </c>
      <c r="G393" s="20">
        <v>0</v>
      </c>
    </row>
    <row r="394" spans="1:7" ht="51">
      <c r="A394" s="32" t="s">
        <v>527</v>
      </c>
      <c r="B394" s="33" t="s">
        <v>367</v>
      </c>
      <c r="C394" s="25"/>
      <c r="D394" s="25"/>
      <c r="E394" s="22">
        <v>2634297.34</v>
      </c>
      <c r="F394" s="22">
        <v>0</v>
      </c>
      <c r="G394" s="22">
        <v>0</v>
      </c>
    </row>
    <row r="395" spans="1:7" ht="38.25">
      <c r="A395" s="23" t="s">
        <v>21</v>
      </c>
      <c r="B395" s="24" t="s">
        <v>368</v>
      </c>
      <c r="C395" s="25" t="s">
        <v>22</v>
      </c>
      <c r="D395" s="25" t="s">
        <v>128</v>
      </c>
      <c r="E395" s="22">
        <v>2634297.34</v>
      </c>
      <c r="F395" s="22">
        <v>0</v>
      </c>
      <c r="G395" s="22">
        <v>0</v>
      </c>
    </row>
    <row r="396" spans="1:7">
      <c r="A396" s="29" t="s">
        <v>13</v>
      </c>
      <c r="B396" s="30" t="s">
        <v>369</v>
      </c>
      <c r="C396" s="31"/>
      <c r="D396" s="31"/>
      <c r="E396" s="20">
        <v>31054580.489999998</v>
      </c>
      <c r="F396" s="20">
        <v>25047928.300000001</v>
      </c>
      <c r="G396" s="20">
        <v>24125154.5</v>
      </c>
    </row>
    <row r="397" spans="1:7" ht="25.5">
      <c r="A397" s="32" t="s">
        <v>370</v>
      </c>
      <c r="B397" s="33" t="s">
        <v>371</v>
      </c>
      <c r="C397" s="25"/>
      <c r="D397" s="25"/>
      <c r="E397" s="22">
        <v>9418881.0099999998</v>
      </c>
      <c r="F397" s="22">
        <v>3647668</v>
      </c>
      <c r="G397" s="22">
        <v>1986417</v>
      </c>
    </row>
    <row r="398" spans="1:7" ht="38.25">
      <c r="A398" s="23" t="s">
        <v>21</v>
      </c>
      <c r="B398" s="24" t="s">
        <v>372</v>
      </c>
      <c r="C398" s="25" t="s">
        <v>22</v>
      </c>
      <c r="D398" s="25" t="s">
        <v>128</v>
      </c>
      <c r="E398" s="22">
        <v>1250000</v>
      </c>
      <c r="F398" s="22">
        <v>1250000</v>
      </c>
      <c r="G398" s="22">
        <v>1250000</v>
      </c>
    </row>
    <row r="399" spans="1:7" ht="38.25">
      <c r="A399" s="23" t="s">
        <v>21</v>
      </c>
      <c r="B399" s="24" t="s">
        <v>373</v>
      </c>
      <c r="C399" s="25" t="s">
        <v>22</v>
      </c>
      <c r="D399" s="25" t="s">
        <v>128</v>
      </c>
      <c r="E399" s="22">
        <v>250800</v>
      </c>
      <c r="F399" s="22">
        <v>252000</v>
      </c>
      <c r="G399" s="22">
        <v>252000</v>
      </c>
    </row>
    <row r="400" spans="1:7" ht="38.25">
      <c r="A400" s="23" t="s">
        <v>21</v>
      </c>
      <c r="B400" s="24" t="s">
        <v>460</v>
      </c>
      <c r="C400" s="25" t="s">
        <v>22</v>
      </c>
      <c r="D400" s="25" t="s">
        <v>128</v>
      </c>
      <c r="E400" s="22">
        <v>500000</v>
      </c>
      <c r="F400" s="22">
        <v>0</v>
      </c>
      <c r="G400" s="22">
        <v>0</v>
      </c>
    </row>
    <row r="401" spans="1:7" ht="38.25">
      <c r="A401" s="23" t="s">
        <v>21</v>
      </c>
      <c r="B401" s="24" t="s">
        <v>520</v>
      </c>
      <c r="C401" s="25" t="s">
        <v>22</v>
      </c>
      <c r="D401" s="25" t="s">
        <v>128</v>
      </c>
      <c r="E401" s="22">
        <v>787200</v>
      </c>
      <c r="F401" s="22">
        <v>0</v>
      </c>
      <c r="G401" s="22">
        <v>0</v>
      </c>
    </row>
    <row r="402" spans="1:7" ht="38.25">
      <c r="A402" s="23" t="s">
        <v>21</v>
      </c>
      <c r="B402" s="24" t="s">
        <v>374</v>
      </c>
      <c r="C402" s="25" t="s">
        <v>22</v>
      </c>
      <c r="D402" s="25" t="s">
        <v>128</v>
      </c>
      <c r="E402" s="22">
        <v>5630881.0099999998</v>
      </c>
      <c r="F402" s="22">
        <v>2145668</v>
      </c>
      <c r="G402" s="22">
        <v>484417</v>
      </c>
    </row>
    <row r="403" spans="1:7" ht="38.25">
      <c r="A403" s="23" t="s">
        <v>21</v>
      </c>
      <c r="B403" s="24" t="s">
        <v>476</v>
      </c>
      <c r="C403" s="25" t="s">
        <v>22</v>
      </c>
      <c r="D403" s="25" t="s">
        <v>128</v>
      </c>
      <c r="E403" s="22">
        <v>1000000</v>
      </c>
      <c r="F403" s="22">
        <v>0</v>
      </c>
      <c r="G403" s="22">
        <v>0</v>
      </c>
    </row>
    <row r="404" spans="1:7" ht="38.25">
      <c r="A404" s="32" t="s">
        <v>375</v>
      </c>
      <c r="B404" s="33" t="s">
        <v>376</v>
      </c>
      <c r="C404" s="25"/>
      <c r="D404" s="25"/>
      <c r="E404" s="22">
        <v>21530299.48</v>
      </c>
      <c r="F404" s="22">
        <v>21294860.300000001</v>
      </c>
      <c r="G404" s="22">
        <v>22033337.5</v>
      </c>
    </row>
    <row r="405" spans="1:7" ht="38.25">
      <c r="A405" s="23" t="s">
        <v>21</v>
      </c>
      <c r="B405" s="24" t="s">
        <v>377</v>
      </c>
      <c r="C405" s="25" t="s">
        <v>22</v>
      </c>
      <c r="D405" s="25" t="s">
        <v>128</v>
      </c>
      <c r="E405" s="22">
        <v>2832930</v>
      </c>
      <c r="F405" s="22">
        <v>2832930</v>
      </c>
      <c r="G405" s="22">
        <v>2832930</v>
      </c>
    </row>
    <row r="406" spans="1:7" ht="38.25">
      <c r="A406" s="23" t="s">
        <v>21</v>
      </c>
      <c r="B406" s="24" t="s">
        <v>378</v>
      </c>
      <c r="C406" s="25" t="s">
        <v>22</v>
      </c>
      <c r="D406" s="25" t="s">
        <v>128</v>
      </c>
      <c r="E406" s="22">
        <v>17751856.100000001</v>
      </c>
      <c r="F406" s="22">
        <v>18461930.300000001</v>
      </c>
      <c r="G406" s="22">
        <v>19200407.5</v>
      </c>
    </row>
    <row r="407" spans="1:7" ht="38.25">
      <c r="A407" s="23" t="s">
        <v>21</v>
      </c>
      <c r="B407" s="24" t="s">
        <v>379</v>
      </c>
      <c r="C407" s="25" t="s">
        <v>22</v>
      </c>
      <c r="D407" s="25" t="s">
        <v>128</v>
      </c>
      <c r="E407" s="22">
        <v>945513.38</v>
      </c>
      <c r="F407" s="22">
        <v>0</v>
      </c>
      <c r="G407" s="22">
        <v>0</v>
      </c>
    </row>
    <row r="408" spans="1:7" ht="51">
      <c r="A408" s="32" t="s">
        <v>528</v>
      </c>
      <c r="B408" s="33" t="s">
        <v>477</v>
      </c>
      <c r="C408" s="25"/>
      <c r="D408" s="25"/>
      <c r="E408" s="22">
        <v>105400</v>
      </c>
      <c r="F408" s="22">
        <v>105400</v>
      </c>
      <c r="G408" s="22">
        <v>105400</v>
      </c>
    </row>
    <row r="409" spans="1:7" ht="38.25">
      <c r="A409" s="23" t="s">
        <v>21</v>
      </c>
      <c r="B409" s="24" t="s">
        <v>478</v>
      </c>
      <c r="C409" s="25" t="s">
        <v>22</v>
      </c>
      <c r="D409" s="25" t="s">
        <v>457</v>
      </c>
      <c r="E409" s="22">
        <v>105400</v>
      </c>
      <c r="F409" s="22">
        <v>105400</v>
      </c>
      <c r="G409" s="22">
        <v>105400</v>
      </c>
    </row>
    <row r="410" spans="1:7" s="13" customFormat="1">
      <c r="A410" s="14" t="s">
        <v>418</v>
      </c>
      <c r="B410" s="15"/>
      <c r="C410" s="15"/>
      <c r="D410" s="15"/>
      <c r="E410" s="16">
        <f>E411+E417+E425</f>
        <v>53175239.019999996</v>
      </c>
      <c r="F410" s="16">
        <f t="shared" ref="F410:G410" si="1">F411+F417+F425</f>
        <v>48187069.82</v>
      </c>
      <c r="G410" s="16">
        <f t="shared" si="1"/>
        <v>48252748.82</v>
      </c>
    </row>
    <row r="411" spans="1:7" ht="25.5">
      <c r="A411" s="26" t="s">
        <v>380</v>
      </c>
      <c r="B411" s="27" t="s">
        <v>461</v>
      </c>
      <c r="C411" s="28"/>
      <c r="D411" s="28"/>
      <c r="E411" s="19">
        <v>6214905.8200000003</v>
      </c>
      <c r="F411" s="19">
        <v>6082056.8200000003</v>
      </c>
      <c r="G411" s="19">
        <v>6082056.8200000003</v>
      </c>
    </row>
    <row r="412" spans="1:7" ht="25.5">
      <c r="A412" s="29" t="s">
        <v>381</v>
      </c>
      <c r="B412" s="30" t="s">
        <v>382</v>
      </c>
      <c r="C412" s="31"/>
      <c r="D412" s="31"/>
      <c r="E412" s="20">
        <v>6214905.8200000003</v>
      </c>
      <c r="F412" s="20">
        <v>6082056.8200000003</v>
      </c>
      <c r="G412" s="20">
        <v>6082056.8200000003</v>
      </c>
    </row>
    <row r="413" spans="1:7" ht="25.5">
      <c r="A413" s="23" t="s">
        <v>383</v>
      </c>
      <c r="B413" s="25" t="s">
        <v>384</v>
      </c>
      <c r="C413" s="25"/>
      <c r="D413" s="25"/>
      <c r="E413" s="22">
        <v>6207056.8200000003</v>
      </c>
      <c r="F413" s="22">
        <v>6082056.8200000003</v>
      </c>
      <c r="G413" s="22">
        <v>6082056.8200000003</v>
      </c>
    </row>
    <row r="414" spans="1:7" ht="63.75">
      <c r="A414" s="23" t="s">
        <v>18</v>
      </c>
      <c r="B414" s="25" t="s">
        <v>384</v>
      </c>
      <c r="C414" s="25" t="s">
        <v>19</v>
      </c>
      <c r="D414" s="25" t="s">
        <v>385</v>
      </c>
      <c r="E414" s="22">
        <v>6207056.8200000003</v>
      </c>
      <c r="F414" s="22">
        <v>6082056.8200000003</v>
      </c>
      <c r="G414" s="22">
        <v>6082056.8200000003</v>
      </c>
    </row>
    <row r="415" spans="1:7" ht="51">
      <c r="A415" s="23" t="s">
        <v>544</v>
      </c>
      <c r="B415" s="25" t="s">
        <v>547</v>
      </c>
      <c r="C415" s="25"/>
      <c r="D415" s="25"/>
      <c r="E415" s="22">
        <v>7849</v>
      </c>
      <c r="F415" s="22">
        <v>0</v>
      </c>
      <c r="G415" s="22">
        <v>0</v>
      </c>
    </row>
    <row r="416" spans="1:7" ht="63.75">
      <c r="A416" s="23" t="s">
        <v>18</v>
      </c>
      <c r="B416" s="25" t="s">
        <v>547</v>
      </c>
      <c r="C416" s="25" t="s">
        <v>19</v>
      </c>
      <c r="D416" s="25" t="s">
        <v>385</v>
      </c>
      <c r="E416" s="22">
        <v>7849</v>
      </c>
      <c r="F416" s="22">
        <v>0</v>
      </c>
      <c r="G416" s="22">
        <v>0</v>
      </c>
    </row>
    <row r="417" spans="1:7" ht="25.5">
      <c r="A417" s="26" t="s">
        <v>386</v>
      </c>
      <c r="B417" s="27" t="s">
        <v>462</v>
      </c>
      <c r="C417" s="28"/>
      <c r="D417" s="28"/>
      <c r="E417" s="19">
        <v>2765035</v>
      </c>
      <c r="F417" s="19">
        <v>2735071</v>
      </c>
      <c r="G417" s="19">
        <v>2735071</v>
      </c>
    </row>
    <row r="418" spans="1:7" ht="38.25">
      <c r="A418" s="29" t="s">
        <v>521</v>
      </c>
      <c r="B418" s="30" t="s">
        <v>522</v>
      </c>
      <c r="C418" s="31"/>
      <c r="D418" s="31"/>
      <c r="E418" s="20">
        <v>1830394</v>
      </c>
      <c r="F418" s="20">
        <v>1830394</v>
      </c>
      <c r="G418" s="20">
        <v>1830394</v>
      </c>
    </row>
    <row r="419" spans="1:7" ht="25.5">
      <c r="A419" s="23" t="s">
        <v>383</v>
      </c>
      <c r="B419" s="25" t="s">
        <v>523</v>
      </c>
      <c r="C419" s="25"/>
      <c r="D419" s="25"/>
      <c r="E419" s="22">
        <v>1830394</v>
      </c>
      <c r="F419" s="22">
        <v>1830394</v>
      </c>
      <c r="G419" s="22">
        <v>1830394</v>
      </c>
    </row>
    <row r="420" spans="1:7" ht="63.75">
      <c r="A420" s="23" t="s">
        <v>18</v>
      </c>
      <c r="B420" s="25" t="s">
        <v>523</v>
      </c>
      <c r="C420" s="25" t="s">
        <v>19</v>
      </c>
      <c r="D420" s="25" t="s">
        <v>387</v>
      </c>
      <c r="E420" s="22">
        <v>1830394</v>
      </c>
      <c r="F420" s="22">
        <v>1830394</v>
      </c>
      <c r="G420" s="22">
        <v>1830394</v>
      </c>
    </row>
    <row r="421" spans="1:7" ht="38.25">
      <c r="A421" s="29" t="s">
        <v>388</v>
      </c>
      <c r="B421" s="30" t="s">
        <v>389</v>
      </c>
      <c r="C421" s="31"/>
      <c r="D421" s="31"/>
      <c r="E421" s="20">
        <v>934641</v>
      </c>
      <c r="F421" s="20">
        <v>904677</v>
      </c>
      <c r="G421" s="20">
        <v>904677</v>
      </c>
    </row>
    <row r="422" spans="1:7" ht="25.5">
      <c r="A422" s="23" t="s">
        <v>383</v>
      </c>
      <c r="B422" s="25" t="s">
        <v>390</v>
      </c>
      <c r="C422" s="25"/>
      <c r="D422" s="25"/>
      <c r="E422" s="22">
        <v>934641</v>
      </c>
      <c r="F422" s="22">
        <v>904677</v>
      </c>
      <c r="G422" s="22">
        <v>904677</v>
      </c>
    </row>
    <row r="423" spans="1:7" ht="63.75">
      <c r="A423" s="23" t="s">
        <v>18</v>
      </c>
      <c r="B423" s="25" t="s">
        <v>390</v>
      </c>
      <c r="C423" s="25" t="s">
        <v>19</v>
      </c>
      <c r="D423" s="25" t="s">
        <v>387</v>
      </c>
      <c r="E423" s="22">
        <v>904677</v>
      </c>
      <c r="F423" s="22">
        <v>904677</v>
      </c>
      <c r="G423" s="22">
        <v>904677</v>
      </c>
    </row>
    <row r="424" spans="1:7" ht="38.25">
      <c r="A424" s="23" t="s">
        <v>21</v>
      </c>
      <c r="B424" s="25" t="s">
        <v>390</v>
      </c>
      <c r="C424" s="25" t="s">
        <v>22</v>
      </c>
      <c r="D424" s="25" t="s">
        <v>387</v>
      </c>
      <c r="E424" s="22">
        <v>29964</v>
      </c>
      <c r="F424" s="22">
        <v>0</v>
      </c>
      <c r="G424" s="22">
        <v>0</v>
      </c>
    </row>
    <row r="425" spans="1:7" ht="25.5">
      <c r="A425" s="26" t="s">
        <v>391</v>
      </c>
      <c r="B425" s="27" t="s">
        <v>463</v>
      </c>
      <c r="C425" s="28"/>
      <c r="D425" s="28"/>
      <c r="E425" s="19">
        <f>41622748.94+1500000+1072549.26</f>
        <v>44195298.199999996</v>
      </c>
      <c r="F425" s="19">
        <v>39369942</v>
      </c>
      <c r="G425" s="19">
        <v>39435621</v>
      </c>
    </row>
    <row r="426" spans="1:7">
      <c r="A426" s="29" t="s">
        <v>392</v>
      </c>
      <c r="B426" s="30" t="s">
        <v>393</v>
      </c>
      <c r="C426" s="31"/>
      <c r="D426" s="31"/>
      <c r="E426" s="20">
        <f>41622748.94+1500000+E438</f>
        <v>44195298.199999996</v>
      </c>
      <c r="F426" s="20">
        <v>39369942</v>
      </c>
      <c r="G426" s="20">
        <v>39435621</v>
      </c>
    </row>
    <row r="427" spans="1:7" ht="25.5">
      <c r="A427" s="23" t="s">
        <v>383</v>
      </c>
      <c r="B427" s="25" t="s">
        <v>394</v>
      </c>
      <c r="C427" s="25"/>
      <c r="D427" s="25"/>
      <c r="E427" s="22">
        <v>33844694</v>
      </c>
      <c r="F427" s="22">
        <v>33728694</v>
      </c>
      <c r="G427" s="22">
        <v>33728694</v>
      </c>
    </row>
    <row r="428" spans="1:7" ht="63.75">
      <c r="A428" s="23" t="s">
        <v>18</v>
      </c>
      <c r="B428" s="25" t="s">
        <v>394</v>
      </c>
      <c r="C428" s="25" t="s">
        <v>19</v>
      </c>
      <c r="D428" s="25" t="s">
        <v>395</v>
      </c>
      <c r="E428" s="22">
        <v>14818558</v>
      </c>
      <c r="F428" s="22">
        <v>14818558</v>
      </c>
      <c r="G428" s="22">
        <v>14818558</v>
      </c>
    </row>
    <row r="429" spans="1:7" ht="63.75">
      <c r="A429" s="23" t="s">
        <v>18</v>
      </c>
      <c r="B429" s="25" t="s">
        <v>394</v>
      </c>
      <c r="C429" s="25" t="s">
        <v>19</v>
      </c>
      <c r="D429" s="25" t="s">
        <v>396</v>
      </c>
      <c r="E429" s="22">
        <v>7647203</v>
      </c>
      <c r="F429" s="22">
        <v>7605203</v>
      </c>
      <c r="G429" s="22">
        <v>7605203</v>
      </c>
    </row>
    <row r="430" spans="1:7" ht="63.75">
      <c r="A430" s="23" t="s">
        <v>18</v>
      </c>
      <c r="B430" s="25" t="s">
        <v>394</v>
      </c>
      <c r="C430" s="25" t="s">
        <v>19</v>
      </c>
      <c r="D430" s="25" t="s">
        <v>20</v>
      </c>
      <c r="E430" s="22">
        <v>7450457</v>
      </c>
      <c r="F430" s="22">
        <v>7450457</v>
      </c>
      <c r="G430" s="22">
        <v>7450457</v>
      </c>
    </row>
    <row r="431" spans="1:7" ht="63.75">
      <c r="A431" s="23" t="s">
        <v>18</v>
      </c>
      <c r="B431" s="25" t="s">
        <v>394</v>
      </c>
      <c r="C431" s="25" t="s">
        <v>19</v>
      </c>
      <c r="D431" s="25" t="s">
        <v>199</v>
      </c>
      <c r="E431" s="22">
        <v>3854476</v>
      </c>
      <c r="F431" s="22">
        <v>3854476</v>
      </c>
      <c r="G431" s="22">
        <v>3854476</v>
      </c>
    </row>
    <row r="432" spans="1:7" ht="38.25">
      <c r="A432" s="23" t="s">
        <v>21</v>
      </c>
      <c r="B432" s="25" t="s">
        <v>394</v>
      </c>
      <c r="C432" s="25" t="s">
        <v>22</v>
      </c>
      <c r="D432" s="25" t="s">
        <v>396</v>
      </c>
      <c r="E432" s="22">
        <v>32000</v>
      </c>
      <c r="F432" s="22">
        <v>0</v>
      </c>
      <c r="G432" s="22">
        <v>0</v>
      </c>
    </row>
    <row r="433" spans="1:7" ht="38.25">
      <c r="A433" s="23" t="s">
        <v>21</v>
      </c>
      <c r="B433" s="25" t="s">
        <v>394</v>
      </c>
      <c r="C433" s="25" t="s">
        <v>22</v>
      </c>
      <c r="D433" s="25" t="s">
        <v>20</v>
      </c>
      <c r="E433" s="22">
        <v>15000</v>
      </c>
      <c r="F433" s="22">
        <v>0</v>
      </c>
      <c r="G433" s="22">
        <v>0</v>
      </c>
    </row>
    <row r="434" spans="1:7" ht="38.25">
      <c r="A434" s="23" t="s">
        <v>21</v>
      </c>
      <c r="B434" s="25" t="s">
        <v>394</v>
      </c>
      <c r="C434" s="25" t="s">
        <v>22</v>
      </c>
      <c r="D434" s="25" t="s">
        <v>199</v>
      </c>
      <c r="E434" s="22">
        <v>27000</v>
      </c>
      <c r="F434" s="22">
        <v>0</v>
      </c>
      <c r="G434" s="22">
        <v>0</v>
      </c>
    </row>
    <row r="435" spans="1:7" ht="38.25">
      <c r="A435" s="23" t="s">
        <v>397</v>
      </c>
      <c r="B435" s="25" t="s">
        <v>398</v>
      </c>
      <c r="C435" s="25"/>
      <c r="D435" s="25"/>
      <c r="E435" s="22">
        <v>292268</v>
      </c>
      <c r="F435" s="22">
        <v>0</v>
      </c>
      <c r="G435" s="22">
        <v>0</v>
      </c>
    </row>
    <row r="436" spans="1:7" ht="38.25">
      <c r="A436" s="23" t="s">
        <v>21</v>
      </c>
      <c r="B436" s="25" t="s">
        <v>398</v>
      </c>
      <c r="C436" s="25" t="s">
        <v>22</v>
      </c>
      <c r="D436" s="25" t="s">
        <v>20</v>
      </c>
      <c r="E436" s="22">
        <v>8400</v>
      </c>
      <c r="F436" s="22">
        <v>0</v>
      </c>
      <c r="G436" s="22">
        <v>0</v>
      </c>
    </row>
    <row r="437" spans="1:7">
      <c r="A437" s="23" t="s">
        <v>23</v>
      </c>
      <c r="B437" s="25" t="s">
        <v>398</v>
      </c>
      <c r="C437" s="25" t="s">
        <v>24</v>
      </c>
      <c r="D437" s="25" t="s">
        <v>20</v>
      </c>
      <c r="E437" s="22">
        <v>283868</v>
      </c>
      <c r="F437" s="22">
        <v>0</v>
      </c>
      <c r="G437" s="22">
        <v>0</v>
      </c>
    </row>
    <row r="438" spans="1:7" ht="38.25">
      <c r="A438" s="23" t="s">
        <v>399</v>
      </c>
      <c r="B438" s="25" t="s">
        <v>400</v>
      </c>
      <c r="C438" s="25"/>
      <c r="D438" s="25"/>
      <c r="E438" s="22">
        <v>1072549.26</v>
      </c>
      <c r="F438" s="22">
        <v>26348</v>
      </c>
      <c r="G438" s="22">
        <v>91827</v>
      </c>
    </row>
    <row r="439" spans="1:7">
      <c r="A439" s="23" t="s">
        <v>23</v>
      </c>
      <c r="B439" s="25" t="s">
        <v>400</v>
      </c>
      <c r="C439" s="25" t="s">
        <v>24</v>
      </c>
      <c r="D439" s="25" t="s">
        <v>46</v>
      </c>
      <c r="E439" s="22">
        <v>1072549.26</v>
      </c>
      <c r="F439" s="22">
        <v>26348</v>
      </c>
      <c r="G439" s="22">
        <v>91827</v>
      </c>
    </row>
    <row r="440" spans="1:7" ht="25.5">
      <c r="A440" s="23" t="s">
        <v>401</v>
      </c>
      <c r="B440" s="25" t="s">
        <v>402</v>
      </c>
      <c r="C440" s="25"/>
      <c r="D440" s="25"/>
      <c r="E440" s="22">
        <v>2500000</v>
      </c>
      <c r="F440" s="22">
        <v>0</v>
      </c>
      <c r="G440" s="22">
        <v>0</v>
      </c>
    </row>
    <row r="441" spans="1:7">
      <c r="A441" s="23" t="s">
        <v>23</v>
      </c>
      <c r="B441" s="25" t="s">
        <v>402</v>
      </c>
      <c r="C441" s="25" t="s">
        <v>24</v>
      </c>
      <c r="D441" s="25" t="s">
        <v>403</v>
      </c>
      <c r="E441" s="22">
        <v>2500000</v>
      </c>
      <c r="F441" s="22">
        <v>0</v>
      </c>
      <c r="G441" s="22">
        <v>0</v>
      </c>
    </row>
    <row r="442" spans="1:7" ht="38.25">
      <c r="A442" s="23" t="s">
        <v>479</v>
      </c>
      <c r="B442" s="25" t="s">
        <v>524</v>
      </c>
      <c r="C442" s="25"/>
      <c r="D442" s="25"/>
      <c r="E442" s="22">
        <v>170135.94</v>
      </c>
      <c r="F442" s="22">
        <v>0</v>
      </c>
      <c r="G442" s="22">
        <v>0</v>
      </c>
    </row>
    <row r="443" spans="1:7" ht="38.25">
      <c r="A443" s="23" t="s">
        <v>21</v>
      </c>
      <c r="B443" s="25" t="s">
        <v>524</v>
      </c>
      <c r="C443" s="25" t="s">
        <v>22</v>
      </c>
      <c r="D443" s="25" t="s">
        <v>20</v>
      </c>
      <c r="E443" s="22">
        <v>170135.94</v>
      </c>
      <c r="F443" s="22">
        <v>0</v>
      </c>
      <c r="G443" s="22">
        <v>0</v>
      </c>
    </row>
    <row r="444" spans="1:7" ht="51">
      <c r="A444" s="23" t="s">
        <v>404</v>
      </c>
      <c r="B444" s="25" t="s">
        <v>405</v>
      </c>
      <c r="C444" s="25"/>
      <c r="D444" s="25"/>
      <c r="E444" s="22">
        <v>26100</v>
      </c>
      <c r="F444" s="22">
        <v>1800</v>
      </c>
      <c r="G444" s="22">
        <v>2000</v>
      </c>
    </row>
    <row r="445" spans="1:7" ht="38.25">
      <c r="A445" s="23" t="s">
        <v>21</v>
      </c>
      <c r="B445" s="25" t="s">
        <v>405</v>
      </c>
      <c r="C445" s="25" t="s">
        <v>22</v>
      </c>
      <c r="D445" s="25" t="s">
        <v>406</v>
      </c>
      <c r="E445" s="22">
        <v>26100</v>
      </c>
      <c r="F445" s="22">
        <v>1800</v>
      </c>
      <c r="G445" s="22">
        <v>2000</v>
      </c>
    </row>
    <row r="446" spans="1:7" ht="51">
      <c r="A446" s="23" t="s">
        <v>544</v>
      </c>
      <c r="B446" s="25" t="s">
        <v>545</v>
      </c>
      <c r="C446" s="25"/>
      <c r="D446" s="25"/>
      <c r="E446" s="22">
        <v>676451</v>
      </c>
      <c r="F446" s="22">
        <v>0</v>
      </c>
      <c r="G446" s="22">
        <v>0</v>
      </c>
    </row>
    <row r="447" spans="1:7" ht="63.75">
      <c r="A447" s="23" t="s">
        <v>18</v>
      </c>
      <c r="B447" s="25" t="s">
        <v>545</v>
      </c>
      <c r="C447" s="25" t="s">
        <v>19</v>
      </c>
      <c r="D447" s="25" t="s">
        <v>395</v>
      </c>
      <c r="E447" s="22">
        <v>282102</v>
      </c>
      <c r="F447" s="22">
        <v>0</v>
      </c>
      <c r="G447" s="22">
        <v>0</v>
      </c>
    </row>
    <row r="448" spans="1:7" ht="63.75">
      <c r="A448" s="23" t="s">
        <v>18</v>
      </c>
      <c r="B448" s="25" t="s">
        <v>545</v>
      </c>
      <c r="C448" s="25" t="s">
        <v>19</v>
      </c>
      <c r="D448" s="25" t="s">
        <v>396</v>
      </c>
      <c r="E448" s="22">
        <v>108894</v>
      </c>
      <c r="F448" s="22">
        <v>0</v>
      </c>
      <c r="G448" s="22">
        <v>0</v>
      </c>
    </row>
    <row r="449" spans="1:7" ht="63.75">
      <c r="A449" s="23" t="s">
        <v>18</v>
      </c>
      <c r="B449" s="25" t="s">
        <v>545</v>
      </c>
      <c r="C449" s="25" t="s">
        <v>19</v>
      </c>
      <c r="D449" s="25" t="s">
        <v>20</v>
      </c>
      <c r="E449" s="22">
        <v>93386</v>
      </c>
      <c r="F449" s="22">
        <v>0</v>
      </c>
      <c r="G449" s="22">
        <v>0</v>
      </c>
    </row>
    <row r="450" spans="1:7" ht="63.75">
      <c r="A450" s="23" t="s">
        <v>18</v>
      </c>
      <c r="B450" s="25" t="s">
        <v>545</v>
      </c>
      <c r="C450" s="25" t="s">
        <v>19</v>
      </c>
      <c r="D450" s="25" t="s">
        <v>199</v>
      </c>
      <c r="E450" s="22">
        <v>192069</v>
      </c>
      <c r="F450" s="22">
        <v>0</v>
      </c>
      <c r="G450" s="22">
        <v>0</v>
      </c>
    </row>
    <row r="451" spans="1:7" ht="38.25">
      <c r="A451" s="23" t="s">
        <v>407</v>
      </c>
      <c r="B451" s="25" t="s">
        <v>408</v>
      </c>
      <c r="C451" s="25"/>
      <c r="D451" s="25"/>
      <c r="E451" s="22">
        <v>1658000</v>
      </c>
      <c r="F451" s="22">
        <v>1658000</v>
      </c>
      <c r="G451" s="22">
        <v>1658000</v>
      </c>
    </row>
    <row r="452" spans="1:7" ht="63.75">
      <c r="A452" s="23" t="s">
        <v>18</v>
      </c>
      <c r="B452" s="25" t="s">
        <v>408</v>
      </c>
      <c r="C452" s="25" t="s">
        <v>19</v>
      </c>
      <c r="D452" s="25" t="s">
        <v>409</v>
      </c>
      <c r="E452" s="22">
        <v>1509383</v>
      </c>
      <c r="F452" s="22">
        <v>1392500</v>
      </c>
      <c r="G452" s="22">
        <v>1392500</v>
      </c>
    </row>
    <row r="453" spans="1:7" ht="38.25">
      <c r="A453" s="23" t="s">
        <v>21</v>
      </c>
      <c r="B453" s="25" t="s">
        <v>408</v>
      </c>
      <c r="C453" s="25" t="s">
        <v>22</v>
      </c>
      <c r="D453" s="25" t="s">
        <v>409</v>
      </c>
      <c r="E453" s="22">
        <v>148617</v>
      </c>
      <c r="F453" s="22">
        <v>265500</v>
      </c>
      <c r="G453" s="22">
        <v>265500</v>
      </c>
    </row>
    <row r="454" spans="1:7" ht="25.5">
      <c r="A454" s="23" t="s">
        <v>410</v>
      </c>
      <c r="B454" s="25" t="s">
        <v>411</v>
      </c>
      <c r="C454" s="25"/>
      <c r="D454" s="25"/>
      <c r="E454" s="22">
        <v>1077100</v>
      </c>
      <c r="F454" s="22">
        <v>1077100</v>
      </c>
      <c r="G454" s="22">
        <v>1077100</v>
      </c>
    </row>
    <row r="455" spans="1:7" ht="63.75">
      <c r="A455" s="23" t="s">
        <v>18</v>
      </c>
      <c r="B455" s="25" t="s">
        <v>411</v>
      </c>
      <c r="C455" s="25" t="s">
        <v>19</v>
      </c>
      <c r="D455" s="25" t="s">
        <v>395</v>
      </c>
      <c r="E455" s="22">
        <v>1009100</v>
      </c>
      <c r="F455" s="22">
        <v>1009100</v>
      </c>
      <c r="G455" s="22">
        <v>1009100</v>
      </c>
    </row>
    <row r="456" spans="1:7" ht="38.25">
      <c r="A456" s="23" t="s">
        <v>21</v>
      </c>
      <c r="B456" s="25" t="s">
        <v>411</v>
      </c>
      <c r="C456" s="25" t="s">
        <v>22</v>
      </c>
      <c r="D456" s="25" t="s">
        <v>395</v>
      </c>
      <c r="E456" s="22">
        <v>68000</v>
      </c>
      <c r="F456" s="22">
        <v>68000</v>
      </c>
      <c r="G456" s="22">
        <v>68000</v>
      </c>
    </row>
    <row r="457" spans="1:7" ht="38.25">
      <c r="A457" s="23" t="s">
        <v>412</v>
      </c>
      <c r="B457" s="25" t="s">
        <v>413</v>
      </c>
      <c r="C457" s="25"/>
      <c r="D457" s="25"/>
      <c r="E457" s="22">
        <v>787600</v>
      </c>
      <c r="F457" s="22">
        <v>787600</v>
      </c>
      <c r="G457" s="22">
        <v>787600</v>
      </c>
    </row>
    <row r="458" spans="1:7" ht="63.75">
      <c r="A458" s="23" t="s">
        <v>18</v>
      </c>
      <c r="B458" s="25" t="s">
        <v>413</v>
      </c>
      <c r="C458" s="25" t="s">
        <v>19</v>
      </c>
      <c r="D458" s="25" t="s">
        <v>395</v>
      </c>
      <c r="E458" s="22">
        <v>722800</v>
      </c>
      <c r="F458" s="22">
        <v>722800</v>
      </c>
      <c r="G458" s="22">
        <v>722800</v>
      </c>
    </row>
    <row r="459" spans="1:7" ht="38.25">
      <c r="A459" s="23" t="s">
        <v>21</v>
      </c>
      <c r="B459" s="25" t="s">
        <v>413</v>
      </c>
      <c r="C459" s="25" t="s">
        <v>22</v>
      </c>
      <c r="D459" s="25" t="s">
        <v>395</v>
      </c>
      <c r="E459" s="22">
        <v>64800</v>
      </c>
      <c r="F459" s="22">
        <v>64800</v>
      </c>
      <c r="G459" s="22">
        <v>64800</v>
      </c>
    </row>
    <row r="460" spans="1:7" ht="51">
      <c r="A460" s="23" t="s">
        <v>414</v>
      </c>
      <c r="B460" s="25" t="s">
        <v>415</v>
      </c>
      <c r="C460" s="25"/>
      <c r="D460" s="25"/>
      <c r="E460" s="22">
        <v>2090400</v>
      </c>
      <c r="F460" s="22">
        <v>2090400</v>
      </c>
      <c r="G460" s="22">
        <v>2090400</v>
      </c>
    </row>
    <row r="461" spans="1:7" ht="63.75">
      <c r="A461" s="23" t="s">
        <v>18</v>
      </c>
      <c r="B461" s="25" t="s">
        <v>415</v>
      </c>
      <c r="C461" s="25" t="s">
        <v>19</v>
      </c>
      <c r="D461" s="25" t="s">
        <v>416</v>
      </c>
      <c r="E461" s="22">
        <v>1990400</v>
      </c>
      <c r="F461" s="22">
        <v>1990400</v>
      </c>
      <c r="G461" s="22">
        <v>1990400</v>
      </c>
    </row>
    <row r="462" spans="1:7" ht="38.25">
      <c r="A462" s="23" t="s">
        <v>21</v>
      </c>
      <c r="B462" s="25" t="s">
        <v>415</v>
      </c>
      <c r="C462" s="25" t="s">
        <v>22</v>
      </c>
      <c r="D462" s="25" t="s">
        <v>416</v>
      </c>
      <c r="E462" s="22">
        <v>96694</v>
      </c>
      <c r="F462" s="22">
        <v>100000</v>
      </c>
      <c r="G462" s="22">
        <v>100000</v>
      </c>
    </row>
    <row r="463" spans="1:7">
      <c r="A463" s="23" t="s">
        <v>23</v>
      </c>
      <c r="B463" s="25" t="s">
        <v>415</v>
      </c>
      <c r="C463" s="25" t="s">
        <v>24</v>
      </c>
      <c r="D463" s="25" t="s">
        <v>416</v>
      </c>
      <c r="E463" s="22">
        <v>3306</v>
      </c>
      <c r="F463" s="22">
        <v>0</v>
      </c>
      <c r="G463" s="22">
        <v>0</v>
      </c>
    </row>
    <row r="467" spans="1:6">
      <c r="A467" s="35" t="s">
        <v>548</v>
      </c>
      <c r="B467" s="35"/>
      <c r="C467" s="17"/>
      <c r="D467" s="17"/>
      <c r="E467" s="17"/>
    </row>
    <row r="468" spans="1:6">
      <c r="A468" s="35"/>
      <c r="B468" s="35"/>
      <c r="C468" s="17"/>
      <c r="D468" s="17"/>
      <c r="E468" s="17"/>
      <c r="F468" s="10" t="s">
        <v>546</v>
      </c>
    </row>
    <row r="469" spans="1:6">
      <c r="A469" s="18"/>
      <c r="B469" s="18"/>
      <c r="C469" s="18"/>
      <c r="D469" s="18"/>
      <c r="E469" s="18"/>
    </row>
  </sheetData>
  <autoFilter ref="A13:G463"/>
  <mergeCells count="13">
    <mergeCell ref="A467:B468"/>
    <mergeCell ref="E1:G1"/>
    <mergeCell ref="E2:G2"/>
    <mergeCell ref="E3:G3"/>
    <mergeCell ref="E4:G4"/>
    <mergeCell ref="A6:D6"/>
    <mergeCell ref="A10:G10"/>
    <mergeCell ref="A12:G12"/>
    <mergeCell ref="E6:G6"/>
    <mergeCell ref="E7:G7"/>
    <mergeCell ref="E8:G8"/>
    <mergeCell ref="E9:G9"/>
    <mergeCell ref="A11:G11"/>
  </mergeCells>
  <printOptions horizontalCentered="1"/>
  <pageMargins left="0.78740157480314965" right="0.78740157480314965" top="0.39370078740157483" bottom="0.39370078740157483" header="0" footer="0.19685039370078741"/>
  <pageSetup paperSize="9" scale="50" fitToHeight="0" orientation="portrait" r:id="rId1"/>
  <headerFooter>
    <oddFooter>&amp;C&amp;P</oddFooter>
    <evenHeader>&amp;LДепартамент финансов, бюджетной и налоговой политики&amp;RСтр.&amp;P из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02.01.2024&lt;/string&gt;&#10;  &lt;/DateInfo&gt;&#10;  &lt;Code&gt;SQUERY_ROSP_EXP&lt;/Code&gt;&#10;  &lt;ObjectCode&gt;SQUERY_ROSP_EXP&lt;/ObjectCode&gt;&#10;  &lt;DocName&gt;Вариант (новый от 24.10.2019 08_40_12)(Бюджетная роспись (расходы))&lt;/DocName&gt;&#10;  &lt;VariantName&gt;Вариант (новый от 24.10.2019 08:40:12)&lt;/VariantName&gt;&#10;  &lt;VariantLink&gt;267404403&lt;/VariantLink&gt;&#10;  &lt;ReportCode&gt;CAB97FC779F04AF99BD219B05ADF23&lt;/ReportCode&gt;&#10;  &lt;SvodReportLink xsi:nil=&quot;true&quot; /&gt;&#10;  &lt;ReportLink&gt;126921&lt;/ReportLink&gt;&#10;  &lt;SilentMode&gt;false&lt;/SilentMode&gt;&#10;&lt;/ShortPrimaryServiceReportArguments&gt;"/>
    <Parameter Name="cbcr_Документ!bcorr" Type="System.Int32" Value="1659555"/>
    <Parameter Name="cbcr_Документ!link" Type="System.String" Value="702.0113.0140100590.111.."/>
  </Parameters>
</MailMerge>
</file>

<file path=customXml/itemProps1.xml><?xml version="1.0" encoding="utf-8"?>
<ds:datastoreItem xmlns:ds="http://schemas.openxmlformats.org/officeDocument/2006/customXml" ds:itemID="{0ED4CCF9-4E5A-4DAC-B0B5-ED8B2F8EAC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Стушнова</dc:creator>
  <cp:lastModifiedBy>snd107</cp:lastModifiedBy>
  <cp:lastPrinted>2026-07-30T13:18:33Z</cp:lastPrinted>
  <dcterms:created xsi:type="dcterms:W3CDTF">2023-11-14T05:30:52Z</dcterms:created>
  <dcterms:modified xsi:type="dcterms:W3CDTF">2026-08-11T07:18:24Z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24.10.2019 08_40_12)(Бюджетная роспись (расходы))</vt:lpwstr>
  </property>
  <property fmtid="{D5CDD505-2E9C-101B-9397-08002B2CF9AE}" pid="3" name="Название отчета">
    <vt:lpwstr>Вариант (новый от 24.10.2019 08_40_12)(2).xlsx</vt:lpwstr>
  </property>
  <property fmtid="{D5CDD505-2E9C-101B-9397-08002B2CF9AE}" pid="4" name="Версия клиента">
    <vt:lpwstr>23.1.40.9190 (.NET 4.7.2)</vt:lpwstr>
  </property>
  <property fmtid="{D5CDD505-2E9C-101B-9397-08002B2CF9AE}" pid="5" name="Версия базы">
    <vt:lpwstr>23.1.1401.1483818320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budget_oblast24</vt:lpwstr>
  </property>
  <property fmtid="{D5CDD505-2E9C-101B-9397-08002B2CF9AE}" pid="9" name="Пользователь">
    <vt:lpwstr>fu_raduj_6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используется</vt:lpwstr>
  </property>
</Properties>
</file>