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25" windowWidth="23250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H15" i="2"/>
  <c r="G15"/>
  <c r="F15"/>
  <c r="H23"/>
  <c r="G23"/>
  <c r="F23"/>
  <c r="H16"/>
  <c r="G16"/>
  <c r="F16"/>
</calcChain>
</file>

<file path=xl/sharedStrings.xml><?xml version="1.0" encoding="utf-8"?>
<sst xmlns="http://schemas.openxmlformats.org/spreadsheetml/2006/main" count="46" uniqueCount="39">
  <si>
    <t>Сумма на 2023 год</t>
  </si>
  <si>
    <t>1004</t>
  </si>
  <si>
    <t>400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</si>
  <si>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</si>
  <si>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</si>
  <si>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</si>
  <si>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</si>
  <si>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</si>
  <si>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</si>
  <si>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</si>
  <si>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</si>
  <si>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</si>
  <si>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</si>
  <si>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</si>
  <si>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</si>
  <si>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</si>
  <si>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</si>
  <si>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</si>
  <si>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</si>
  <si>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07501S0090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</si>
  <si>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</si>
  <si>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</si>
  <si>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от  19.12.2022  № 21/124</t>
  </si>
  <si>
    <t>"Приложение № 7</t>
  </si>
  <si>
    <t>0503</t>
  </si>
  <si>
    <t xml:space="preserve">Расходы на строительство объектов водоснабжения (Строительство водопровода в 16 квартале) </t>
  </si>
  <si>
    <t>0502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</si>
  <si>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</si>
  <si>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</si>
  <si>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</si>
  <si>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</si>
  <si>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Приложение № 6</t>
  </si>
  <si>
    <t>0750140100</t>
  </si>
  <si>
    <t>0750170090</t>
  </si>
  <si>
    <t xml:space="preserve">Cтроительство многоквартирного дома в 9 квартале </t>
  </si>
  <si>
    <t>Строительство социального жилья и приобретение жилых помещений для граждан, нуждающихся в улучшении жилищных условий</t>
  </si>
  <si>
    <t>А.А. Стушнова, 3-67-17"</t>
  </si>
  <si>
    <t>управление образования администрации ЗАТО г. Радужный Владимирской области</t>
  </si>
  <si>
    <t>от 15.05.2023 № 10/43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</si>
</sst>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2" fillId="0" borderId="4" xfId="6" applyNumberFormat="1" applyFont="1" applyBorder="1" applyProtection="1">
      <alignment vertical="top" wrapText="1"/>
    </xf>
    <xf numFmtId="1" fontId="12" fillId="0" borderId="4" xfId="7" applyNumberFormat="1" applyFont="1" applyBorder="1" applyProtection="1">
      <alignment horizontal="center" vertical="top" shrinkToFit="1"/>
    </xf>
    <xf numFmtId="49" fontId="12" fillId="0" borderId="4" xfId="7" applyNumberFormat="1" applyFont="1" applyBorder="1" applyProtection="1">
      <alignment horizontal="center" vertical="top" shrinkToFit="1"/>
    </xf>
    <xf numFmtId="4" fontId="12" fillId="0" borderId="4" xfId="8" applyNumberFormat="1" applyFont="1" applyFill="1" applyBorder="1" applyProtection="1">
      <alignment horizontal="right" vertical="top" shrinkToFit="1"/>
    </xf>
    <xf numFmtId="0" fontId="8" fillId="0" borderId="4" xfId="0" applyFont="1" applyFill="1" applyBorder="1" applyAlignment="1">
      <alignment vertical="center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0" borderId="4" xfId="8" applyNumberFormat="1" applyFont="1" applyFill="1" applyBorder="1" applyProtection="1">
      <alignment horizontal="right" vertical="top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1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workbookViewId="0">
      <selection activeCell="E5" sqref="E5"/>
    </sheetView>
  </sheetViews>
  <sheetFormatPr defaultColWidth="9.140625" defaultRowHeight="15.75" outlineLevelRow="3"/>
  <cols>
    <col min="1" max="1" width="43.5703125" style="1" customWidth="1"/>
    <col min="2" max="2" width="7.7109375" style="1" customWidth="1"/>
    <col min="3" max="3" width="9.7109375" style="41" customWidth="1"/>
    <col min="4" max="4" width="12.5703125" style="41" customWidth="1"/>
    <col min="5" max="5" width="9" style="1" customWidth="1"/>
    <col min="6" max="8" width="15.28515625" style="2" customWidth="1"/>
    <col min="9" max="9" width="14.28515625" style="1" bestFit="1" customWidth="1"/>
    <col min="10" max="16384" width="9.140625" style="1"/>
  </cols>
  <sheetData>
    <row r="1" spans="1:9" ht="15.75" customHeight="1">
      <c r="A1" s="8"/>
      <c r="B1" s="9"/>
      <c r="C1" s="36"/>
      <c r="D1" s="36"/>
      <c r="E1" s="53" t="s">
        <v>31</v>
      </c>
      <c r="F1" s="53"/>
      <c r="G1" s="53"/>
      <c r="H1" s="53"/>
    </row>
    <row r="2" spans="1:9">
      <c r="A2" s="8"/>
      <c r="B2" s="9"/>
      <c r="C2" s="36"/>
      <c r="D2" s="36"/>
      <c r="E2" s="54" t="s">
        <v>6</v>
      </c>
      <c r="F2" s="54"/>
      <c r="G2" s="54"/>
      <c r="H2" s="54"/>
    </row>
    <row r="3" spans="1:9" ht="15.75" customHeight="1">
      <c r="A3" s="8"/>
      <c r="B3" s="9"/>
      <c r="C3" s="36"/>
      <c r="D3" s="36"/>
      <c r="E3" s="53" t="s">
        <v>18</v>
      </c>
      <c r="F3" s="53"/>
      <c r="G3" s="53"/>
      <c r="H3" s="53"/>
    </row>
    <row r="4" spans="1:9" ht="15.75" customHeight="1">
      <c r="B4" s="15"/>
      <c r="C4" s="37"/>
      <c r="D4" s="37"/>
      <c r="E4" s="55" t="s">
        <v>38</v>
      </c>
      <c r="F4" s="55"/>
      <c r="G4" s="55"/>
      <c r="H4" s="55"/>
    </row>
    <row r="5" spans="1:9" ht="15.75" customHeight="1">
      <c r="B5" s="15"/>
      <c r="C5" s="37"/>
      <c r="D5" s="37"/>
      <c r="E5" s="31"/>
      <c r="F5" s="31"/>
      <c r="G5" s="31"/>
      <c r="H5" s="31"/>
    </row>
    <row r="6" spans="1:9" ht="15.75" customHeight="1">
      <c r="A6" s="8"/>
      <c r="B6" s="9"/>
      <c r="C6" s="36"/>
      <c r="D6" s="36"/>
      <c r="E6" s="53" t="s">
        <v>23</v>
      </c>
      <c r="F6" s="53"/>
      <c r="G6" s="53"/>
      <c r="H6" s="53"/>
    </row>
    <row r="7" spans="1:9">
      <c r="A7" s="8"/>
      <c r="B7" s="9"/>
      <c r="C7" s="36"/>
      <c r="D7" s="36"/>
      <c r="E7" s="54" t="s">
        <v>6</v>
      </c>
      <c r="F7" s="54"/>
      <c r="G7" s="54"/>
      <c r="H7" s="54"/>
    </row>
    <row r="8" spans="1:9" ht="15.75" customHeight="1">
      <c r="A8" s="8"/>
      <c r="B8" s="9"/>
      <c r="C8" s="36"/>
      <c r="D8" s="36"/>
      <c r="E8" s="53" t="s">
        <v>18</v>
      </c>
      <c r="F8" s="53"/>
      <c r="G8" s="53"/>
      <c r="H8" s="53"/>
    </row>
    <row r="9" spans="1:9" ht="15.75" customHeight="1">
      <c r="B9" s="15"/>
      <c r="C9" s="37"/>
      <c r="D9" s="37"/>
      <c r="E9" s="55" t="s">
        <v>22</v>
      </c>
      <c r="F9" s="55"/>
      <c r="G9" s="55"/>
      <c r="H9" s="55"/>
    </row>
    <row r="10" spans="1:9">
      <c r="A10" s="10"/>
      <c r="B10" s="11"/>
      <c r="C10" s="38"/>
      <c r="D10" s="38"/>
      <c r="E10" s="11"/>
      <c r="F10" s="13"/>
      <c r="G10" s="14"/>
      <c r="H10" s="14"/>
    </row>
    <row r="11" spans="1:9" ht="39" customHeight="1">
      <c r="A11" s="56" t="s">
        <v>30</v>
      </c>
      <c r="B11" s="62"/>
      <c r="C11" s="62"/>
      <c r="D11" s="62"/>
      <c r="E11" s="62"/>
      <c r="F11" s="62"/>
      <c r="G11" s="62"/>
      <c r="H11" s="62"/>
    </row>
    <row r="12" spans="1:9" ht="18.75">
      <c r="A12" s="56" t="s">
        <v>29</v>
      </c>
      <c r="B12" s="56"/>
      <c r="C12" s="56"/>
      <c r="D12" s="56"/>
      <c r="E12" s="56"/>
      <c r="F12" s="56"/>
      <c r="G12" s="56"/>
      <c r="H12" s="56"/>
    </row>
    <row r="13" spans="1:9">
      <c r="A13" s="60" t="s">
        <v>9</v>
      </c>
      <c r="B13" s="61"/>
      <c r="C13" s="61"/>
      <c r="D13" s="61"/>
      <c r="E13" s="61"/>
      <c r="F13" s="61"/>
      <c r="G13" s="61"/>
      <c r="H13" s="61"/>
    </row>
    <row r="14" spans="1:9" ht="63">
      <c r="A14" s="16" t="s">
        <v>16</v>
      </c>
      <c r="B14" s="17" t="s">
        <v>14</v>
      </c>
      <c r="C14" s="18" t="s">
        <v>7</v>
      </c>
      <c r="D14" s="18" t="s">
        <v>8</v>
      </c>
      <c r="E14" s="17" t="s">
        <v>15</v>
      </c>
      <c r="F14" s="19" t="s">
        <v>0</v>
      </c>
      <c r="G14" s="19" t="s">
        <v>17</v>
      </c>
      <c r="H14" s="19" t="s">
        <v>21</v>
      </c>
    </row>
    <row r="15" spans="1:9">
      <c r="A15" s="57" t="s">
        <v>13</v>
      </c>
      <c r="B15" s="58"/>
      <c r="C15" s="58"/>
      <c r="D15" s="58"/>
      <c r="E15" s="59"/>
      <c r="F15" s="7">
        <f>F23+F16</f>
        <v>36335800</v>
      </c>
      <c r="G15" s="7">
        <f>G23+G16</f>
        <v>48494800</v>
      </c>
      <c r="H15" s="7">
        <f>H23+H16</f>
        <v>68903840</v>
      </c>
      <c r="I15" s="23"/>
    </row>
    <row r="16" spans="1:9" ht="63">
      <c r="A16" s="32" t="s">
        <v>20</v>
      </c>
      <c r="B16" s="29" t="s">
        <v>3</v>
      </c>
      <c r="C16" s="40"/>
      <c r="D16" s="40"/>
      <c r="E16" s="29"/>
      <c r="F16" s="30">
        <f>SUM(F17:F22)</f>
        <v>33328600</v>
      </c>
      <c r="G16" s="30">
        <f>SUM(G17:G22)</f>
        <v>42480500</v>
      </c>
      <c r="H16" s="30">
        <f>SUM(H17:H22)</f>
        <v>64393140</v>
      </c>
    </row>
    <row r="17" spans="1:8" ht="31.5" outlineLevel="3">
      <c r="A17" s="20" t="s">
        <v>34</v>
      </c>
      <c r="B17" s="21" t="s">
        <v>3</v>
      </c>
      <c r="C17" s="39" t="s">
        <v>4</v>
      </c>
      <c r="D17" s="39" t="s">
        <v>32</v>
      </c>
      <c r="E17" s="21" t="s">
        <v>2</v>
      </c>
      <c r="F17" s="22">
        <v>0</v>
      </c>
      <c r="G17" s="22">
        <v>20690800</v>
      </c>
      <c r="H17" s="22">
        <v>41784540</v>
      </c>
    </row>
    <row r="18" spans="1:8" ht="33.75" customHeight="1" outlineLevel="3">
      <c r="A18" s="51" t="s">
        <v>35</v>
      </c>
      <c r="B18" s="21">
        <v>733</v>
      </c>
      <c r="C18" s="39" t="s">
        <v>4</v>
      </c>
      <c r="D18" s="39" t="s">
        <v>33</v>
      </c>
      <c r="E18" s="21">
        <v>400</v>
      </c>
      <c r="F18" s="22">
        <v>19669400</v>
      </c>
      <c r="G18" s="22">
        <v>18957000</v>
      </c>
      <c r="H18" s="22">
        <v>19669400</v>
      </c>
    </row>
    <row r="19" spans="1:8" ht="33.75" customHeight="1" outlineLevel="3">
      <c r="A19" s="52"/>
      <c r="B19" s="21">
        <v>733</v>
      </c>
      <c r="C19" s="39" t="s">
        <v>4</v>
      </c>
      <c r="D19" s="39" t="s">
        <v>19</v>
      </c>
      <c r="E19" s="21">
        <v>400</v>
      </c>
      <c r="F19" s="22">
        <v>2939200</v>
      </c>
      <c r="G19" s="22">
        <v>2832700</v>
      </c>
      <c r="H19" s="22">
        <v>2939200</v>
      </c>
    </row>
    <row r="20" spans="1:8" ht="47.25" outlineLevel="3">
      <c r="A20" s="20" t="s">
        <v>25</v>
      </c>
      <c r="B20" s="21">
        <v>733</v>
      </c>
      <c r="C20" s="39" t="s">
        <v>26</v>
      </c>
      <c r="D20" s="39">
        <v>1100140100</v>
      </c>
      <c r="E20" s="21">
        <v>400</v>
      </c>
      <c r="F20" s="22">
        <v>2600000</v>
      </c>
      <c r="G20" s="22"/>
      <c r="H20" s="22"/>
    </row>
    <row r="21" spans="1:8" ht="63" outlineLevel="3">
      <c r="A21" s="20" t="s">
        <v>27</v>
      </c>
      <c r="B21" s="21">
        <v>733</v>
      </c>
      <c r="C21" s="39" t="s">
        <v>24</v>
      </c>
      <c r="D21" s="39">
        <v>1320240100</v>
      </c>
      <c r="E21" s="21">
        <v>400</v>
      </c>
      <c r="F21" s="22">
        <v>7920000</v>
      </c>
      <c r="G21" s="22"/>
      <c r="H21" s="22"/>
    </row>
    <row r="22" spans="1:8" ht="47.25">
      <c r="A22" s="33" t="s">
        <v>28</v>
      </c>
      <c r="B22" s="34">
        <v>733</v>
      </c>
      <c r="C22" s="35" t="s">
        <v>24</v>
      </c>
      <c r="D22" s="35">
        <v>1340140100</v>
      </c>
      <c r="E22" s="34">
        <v>400</v>
      </c>
      <c r="F22" s="22">
        <v>200000</v>
      </c>
      <c r="G22" s="22"/>
      <c r="H22" s="22"/>
    </row>
    <row r="23" spans="1:8" ht="47.25">
      <c r="A23" s="43" t="s">
        <v>37</v>
      </c>
      <c r="B23" s="44">
        <v>770</v>
      </c>
      <c r="C23" s="45"/>
      <c r="D23" s="45"/>
      <c r="E23" s="44"/>
      <c r="F23" s="46">
        <f>F24</f>
        <v>3007200</v>
      </c>
      <c r="G23" s="46">
        <f t="shared" ref="G23:H23" si="0">G24</f>
        <v>6014300</v>
      </c>
      <c r="H23" s="46">
        <f t="shared" si="0"/>
        <v>4510700</v>
      </c>
    </row>
    <row r="24" spans="1:8" ht="78.75" outlineLevel="3">
      <c r="A24" s="47" t="s">
        <v>5</v>
      </c>
      <c r="B24" s="48">
        <v>770</v>
      </c>
      <c r="C24" s="49" t="s">
        <v>1</v>
      </c>
      <c r="D24" s="49">
        <v>1540271420</v>
      </c>
      <c r="E24" s="48" t="s">
        <v>2</v>
      </c>
      <c r="F24" s="50">
        <v>3007200</v>
      </c>
      <c r="G24" s="50">
        <v>6014300</v>
      </c>
      <c r="H24" s="50">
        <v>4510700</v>
      </c>
    </row>
    <row r="25" spans="1:8">
      <c r="A25" s="24"/>
      <c r="B25" s="25"/>
      <c r="C25" s="26"/>
      <c r="D25" s="26"/>
      <c r="E25" s="25"/>
      <c r="F25" s="28"/>
      <c r="G25" s="28"/>
      <c r="H25" s="28"/>
    </row>
    <row r="26" spans="1:8">
      <c r="A26" s="24"/>
      <c r="B26" s="25"/>
      <c r="C26" s="26"/>
      <c r="D26" s="26"/>
      <c r="E26" s="25"/>
      <c r="F26" s="27"/>
      <c r="G26" s="28"/>
      <c r="H26" s="28"/>
    </row>
    <row r="27" spans="1:8">
      <c r="A27" s="3" t="s">
        <v>10</v>
      </c>
      <c r="B27" s="4"/>
      <c r="C27" s="4"/>
      <c r="D27" s="4"/>
      <c r="E27" s="5"/>
    </row>
    <row r="28" spans="1:8">
      <c r="A28" s="3" t="s">
        <v>11</v>
      </c>
      <c r="B28" s="4"/>
      <c r="C28" s="4"/>
      <c r="D28" s="42"/>
      <c r="G28" s="6" t="s">
        <v>12</v>
      </c>
    </row>
    <row r="31" spans="1:8">
      <c r="A31" s="12" t="s">
        <v>36</v>
      </c>
    </row>
    <row r="32" spans="1:8">
      <c r="A32" s="3"/>
    </row>
  </sheetData>
  <mergeCells count="13">
    <mergeCell ref="A18:A19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Snd107</cp:lastModifiedBy>
  <cp:lastPrinted>2021-11-08T13:53:02Z</cp:lastPrinted>
  <dcterms:created xsi:type="dcterms:W3CDTF">2021-02-09T06:09:36Z</dcterms:created>
  <dcterms:modified xsi:type="dcterms:W3CDTF">2023-05-15T08:10:42Z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