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_2" sheetId="1" state="visible" r:id="rId2"/>
  </sheets>
  <definedNames>
    <definedName function="false" hidden="false" localSheetId="0" name="_xlnm.Print_Titles" vbProcedure="false">Лист1_2!$6:$9</definedName>
    <definedName function="false" hidden="false" name="Excel_BuiltIn_Print_Area_1" vbProcedure="false">#REF!</definedName>
    <definedName function="false" hidden="false" name="Excel_BuiltIn_Print_Titles_1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<sst xmlns="http://schemas.openxmlformats.org/spreadsheetml/2006/main" count="315" uniqueCount="192">
  <si>
    <t xml:space="preserve">Приложение к постановлению</t>
  </si>
  <si>
    <t xml:space="preserve">администрации от 15.07.2022 № 928</t>
  </si>
  <si>
    <t xml:space="preserve">Прогноз социально-экономического развития муниципального образования на период до 2025 года</t>
  </si>
  <si>
    <t xml:space="preserve">ЗАТО город Радужный Владимирской области</t>
  </si>
  <si>
    <t xml:space="preserve">Показатели</t>
  </si>
  <si>
    <t xml:space="preserve">Единица
 измерения</t>
  </si>
  <si>
    <t xml:space="preserve">отчет</t>
  </si>
  <si>
    <t xml:space="preserve">оценка</t>
  </si>
  <si>
    <t xml:space="preserve">прогноз</t>
  </si>
  <si>
    <t xml:space="preserve">консерва-
тивный</t>
  </si>
  <si>
    <t xml:space="preserve">базовый</t>
  </si>
  <si>
    <t xml:space="preserve">1вариант</t>
  </si>
  <si>
    <t xml:space="preserve">2 вариант</t>
  </si>
  <si>
    <t xml:space="preserve">1. Население</t>
  </si>
  <si>
    <t xml:space="preserve">Численность  населения муниципального образования (среднегодовая)</t>
  </si>
  <si>
    <t xml:space="preserve">тыс.человек</t>
  </si>
  <si>
    <t xml:space="preserve">2. Производство товаров и услуг</t>
  </si>
  <si>
    <t xml:space="preserve">2.1. Промышленное производство </t>
  </si>
  <si>
    <t xml:space="preserve">Добыча полезных ископаемых</t>
  </si>
  <si>
    <t xml:space="preserve"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</si>
  <si>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 xml:space="preserve">млн. руб.</t>
  </si>
  <si>
    <t xml:space="preserve">Темп роста отгрузки - РАЗДЕЛ B: Добыча полезных ископаемых</t>
  </si>
  <si>
    <t xml:space="preserve">% к предыдущему году в действующих ценах</t>
  </si>
  <si>
    <t xml:space="preserve">Обрабатывающие производства</t>
  </si>
  <si>
    <t xml:space="preserve"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</si>
  <si>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 xml:space="preserve">Темп роста отгрузки - РАЗДЕЛ C: Обрабатывающие производства</t>
  </si>
  <si>
    <t xml:space="preserve">Объем отгруженных товаров собственного производства, выполненных работ и услуг собственными силами - 10 Производство пищевых продуктов</t>
  </si>
  <si>
    <t xml:space="preserve">Темп роста отгрузки - 10 Производство пищевых продуктов</t>
  </si>
  <si>
    <t xml:space="preserve">Объем отгруженных товаров собственного производства, выполненных работ и услуг собственными силами - 11 Производство напитков</t>
  </si>
  <si>
    <t xml:space="preserve">Темп роста отгрузки - 11 Производство напитков</t>
  </si>
  <si>
    <t xml:space="preserve">Объем отгруженных товаров собственного производства, выполненных работ и услуг собственными силами - 13 Производство текстильных изделий</t>
  </si>
  <si>
    <t xml:space="preserve">Темп роста отгрузки - 13 Производство текстильных изделий</t>
  </si>
  <si>
    <t xml:space="preserve">Объем отгруженных товаров собственного производства, выполненных работ и услуг собственными силами - 14 Производство одежды</t>
  </si>
  <si>
    <t xml:space="preserve">Темп роста отгрузки - 14 Производство одежды</t>
  </si>
  <si>
    <t xml:space="preserve">Объем отгруженных товаров собственного производства, выполненных работ и услуг собственными силами - 15 Производство кожи и изделий из кожи</t>
  </si>
  <si>
    <t xml:space="preserve">Темп роста отгрузки - 15 Производство кожи и изделий из кожи</t>
  </si>
  <si>
    <t xml:space="preserve"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</si>
  <si>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Темп роста отгрузки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</si>
  <si>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Объем отгруженных товаров собственного производства, выполненных работ и услуг собственными силами - 17 Производство бумаги и бумажных изделий </t>
  </si>
  <si>
    <t xml:space="preserve">Темп роста отгрузки - 17 Производство бумаги и бумажных изделий </t>
  </si>
  <si>
    <t xml:space="preserve"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</t>
  </si>
  <si>
    <t xml:space="preserve">Темп роста отгрузки - 18 Деятельность полиграфическая и копирование носителей информации</t>
  </si>
  <si>
    <t xml:space="preserve">Объем отгруженных товаров собственного производства, выполненных работ и услуг собственными силами - 20 Производство химических веществ и химических продуктов</t>
  </si>
  <si>
    <t xml:space="preserve">Темп роста отгрузки - 20 Производство химических веществ и химических продуктов</t>
  </si>
  <si>
    <t xml:space="preserve">Объем отгруженных товаров собственного производства, выполненных работ и услуг собственными силами - 21 Производство лекарственных средств и материалов, применяемых в медицинских целях</t>
  </si>
  <si>
    <t xml:space="preserve">Темп роста отгрузки - 21 Производство лекарственных средств и материалов, применяемых в медицинских целях</t>
  </si>
  <si>
    <t xml:space="preserve">Объем отгруженных товаров собственного производства, выполненных работ и услуг собственными силами - 22 Производство резиновых и пластмассовых изделий</t>
  </si>
  <si>
    <t xml:space="preserve">Темп роста отгрузки - 22 Производство резиновых и пластмассовых изделий</t>
  </si>
  <si>
    <t xml:space="preserve">Объем отгруженных товаров собственного производства, выполненных работ и услуг собственными силами - 23 Производство прочей неметаллической минеральной продукции</t>
  </si>
  <si>
    <t xml:space="preserve">Темп роста отгрузки - 23 Производство прочей неметаллической минеральной продукции</t>
  </si>
  <si>
    <t xml:space="preserve">Объем отгруженных товаров собственного производства, выполненных работ и услуг собственными силами - 24 Производство металлургическое </t>
  </si>
  <si>
    <t xml:space="preserve">Темп роста отгрузки -  24 Производство металлургическое </t>
  </si>
  <si>
    <t xml:space="preserve"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оборудования</t>
  </si>
  <si>
    <t xml:space="preserve">Темп роста отгрузки - 25 Производство готовых металлических изделий, кроме машин и оборудования</t>
  </si>
  <si>
    <t xml:space="preserve">Объем отгруженных товаров собственного производства, выполненных работ и услуг собственными силами - 26 Производство компьютеров, электронных и  оптических изделий</t>
  </si>
  <si>
    <t xml:space="preserve">Темп роста отгрузки - 26 Производство компьютеров, электронных и  оптических изделий</t>
  </si>
  <si>
    <t xml:space="preserve">Объем отгруженных товаров собственного производства, выполненных работ и услуг собственными силами - 27 Производство электрического оборудования</t>
  </si>
  <si>
    <t xml:space="preserve">Темп роста отгрузки - 27 Производство электрического оборудования</t>
  </si>
  <si>
    <t xml:space="preserve">Объем отгруженных товаров собственного производства, выполненных работ и услуг собственными силами - 28 Производство машин и оборудования, не включенных в другие группировки</t>
  </si>
  <si>
    <t xml:space="preserve">Темп роста отгрузки - 28 Производство машин и оборудования, не включенных в другие группировки</t>
  </si>
  <si>
    <t xml:space="preserve">Объем отгруженных товаров собственного производства, выполненных работ и услуг собственными силами - 29 Производство автотранспортных средств, прицепов и полуприцепов</t>
  </si>
  <si>
    <t xml:space="preserve">Темп роста отгрузки - 29 Производство автотранспортных средств, прицепов и полуприцепов</t>
  </si>
  <si>
    <t xml:space="preserve"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</t>
  </si>
  <si>
    <t xml:space="preserve">Темп роста отгрузки - 30 Производство прочих транспортных средств и оборудования</t>
  </si>
  <si>
    <t xml:space="preserve">Объем отгруженных товаров собственного производства, выполненных работ и услуг собственными силами - 31 Производство мебели</t>
  </si>
  <si>
    <t xml:space="preserve">Темп роста отгрузки - 31 Производство мебели</t>
  </si>
  <si>
    <t xml:space="preserve">Объем отгруженных товаров собственного производства, выполненных работ и услуг собственными силами - 32 Производство прочих готовых изделий</t>
  </si>
  <si>
    <t xml:space="preserve">Темп роста отгрузки - 32 Производство прочих готовых изделий</t>
  </si>
  <si>
    <t xml:space="preserve">Объем отгруженных товаров собственного производства, выполненных работ и услуг собственными силами - 33 Ремонт и монтаж машин и оборудования</t>
  </si>
  <si>
    <t xml:space="preserve">Темп роста отгрузки - 33 Ремонт и монтаж машин и оборудования</t>
  </si>
  <si>
    <t xml:space="preserve">Обеспечение электрической энергией, газом и паром; кондиционирование воздуха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</si>
  <si>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</si>
  <si>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 xml:space="preserve">млн. руб. </t>
  </si>
  <si>
    <t xml:space="preserve">Темп роста отгрузки - РАЗДЕЛ D: Обеспечение электрической энергией, газом и паром; кондиционирование воздуха </t>
  </si>
  <si>
    <t xml:space="preserve">Водоснабжение; водоотведение, организация сбора и утилизации отходов, деятельность по ликвидации загрязнений</t>
  </si>
  <si>
    <t xml:space="preserve"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</si>
  <si>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 xml:space="preserve">Темп роста отгрузки - РАЗДЕЛ E: Водоснабжение; водоотведение, организация сбора и утилизации отходов, деятельность по ликвидации загрязнений</t>
  </si>
  <si>
    <t xml:space="preserve">Объем потребления электрической энергии</t>
  </si>
  <si>
    <t xml:space="preserve">тыс. кВт/час</t>
  </si>
  <si>
    <t xml:space="preserve">в том числе население</t>
  </si>
  <si>
    <t xml:space="preserve">2.2. Сельское хозяйство</t>
  </si>
  <si>
    <t xml:space="preserve"> Продукция сельского хозяйства во всех категориях хозяйств - всего</t>
  </si>
  <si>
    <t xml:space="preserve">млн.руб. в ценах соответствующих лет</t>
  </si>
  <si>
    <t xml:space="preserve">Индекс производства продукции сельского хозяйства</t>
  </si>
  <si>
    <t xml:space="preserve">% к предыдущему году в сопоставимых ценах</t>
  </si>
  <si>
    <t xml:space="preserve">Продукция растениеводства</t>
  </si>
  <si>
    <t xml:space="preserve">Индекс производства продукции растениеводства</t>
  </si>
  <si>
    <t xml:space="preserve">Продукция  животноводства</t>
  </si>
  <si>
    <t xml:space="preserve">Индекс производства продукции животноводства</t>
  </si>
  <si>
    <t xml:space="preserve">2.3. Строительство</t>
  </si>
  <si>
    <t xml:space="preserve">Объем работ, выполненных по виду деятельности "строительство" (Раздел F)</t>
  </si>
  <si>
    <t xml:space="preserve">млн. руб. в ценах соответствующих лет</t>
  </si>
  <si>
    <t xml:space="preserve">Индекс производства по виду деятельности "строительство" </t>
  </si>
  <si>
    <t xml:space="preserve">Ввод в действие жилых домов</t>
  </si>
  <si>
    <t xml:space="preserve">тыс. кв.м </t>
  </si>
  <si>
    <t xml:space="preserve">%  к предыдущему году</t>
  </si>
  <si>
    <t xml:space="preserve">Удельный вес жилых домов, построенных населением</t>
  </si>
  <si>
    <t xml:space="preserve">%</t>
  </si>
  <si>
    <t xml:space="preserve">Ввод общей площади жилых домов, приходящейся в среднем на одного жителя</t>
  </si>
  <si>
    <t xml:space="preserve">кв.м</t>
  </si>
  <si>
    <t xml:space="preserve">3. Рынок товаров и услуг</t>
  </si>
  <si>
    <t xml:space="preserve">Оборот розничной торговли  </t>
  </si>
  <si>
    <t xml:space="preserve">темп роста (снижения) к пред.году в сопоставимых ценах</t>
  </si>
  <si>
    <t xml:space="preserve">Объем платных услуг населению </t>
  </si>
  <si>
    <t xml:space="preserve">4. Малое предпринимательство</t>
  </si>
  <si>
    <t xml:space="preserve">Количество малых предприятий, всего (по состоянию на конец года)</t>
  </si>
  <si>
    <t xml:space="preserve">единиц</t>
  </si>
  <si>
    <t xml:space="preserve">Оборот малых предприятий</t>
  </si>
  <si>
    <t xml:space="preserve">Среднесписочная численность работников (без внешних совместителей) по малым предприятиям </t>
  </si>
  <si>
    <t xml:space="preserve">человек</t>
  </si>
  <si>
    <t xml:space="preserve">Количество средних предприятий, всего (по состоянию на конец года)</t>
  </si>
  <si>
    <t xml:space="preserve">Оборот средних предприятий</t>
  </si>
  <si>
    <t xml:space="preserve">Среднесписочная численность работников (без внешних совместителей) по средним предприятиям  </t>
  </si>
  <si>
    <t xml:space="preserve">Число индивидуальных предпринимателей (физических лиц, действующих без образования юридического лица)</t>
  </si>
  <si>
    <t xml:space="preserve">5. Инвестиции</t>
  </si>
  <si>
    <t xml:space="preserve">Объем инвестиций (в основной капитал) за счет всех источников финансирования - всего</t>
  </si>
  <si>
    <t xml:space="preserve">Индекс физического объема</t>
  </si>
  <si>
    <t xml:space="preserve"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</si>
  <si>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 xml:space="preserve">Собственные средства</t>
  </si>
  <si>
    <t xml:space="preserve">Привлеченные средства</t>
  </si>
  <si>
    <t xml:space="preserve">Кредиты банков</t>
  </si>
  <si>
    <t xml:space="preserve">в том числе кредиты иностранных банков</t>
  </si>
  <si>
    <t xml:space="preserve">Заемные средства других организаций</t>
  </si>
  <si>
    <t xml:space="preserve">Бюджетные средства</t>
  </si>
  <si>
    <t xml:space="preserve">в том числе:</t>
  </si>
  <si>
    <t xml:space="preserve">федеральный бюджет</t>
  </si>
  <si>
    <t xml:space="preserve">бюджеты субъектов Российской Федерации</t>
  </si>
  <si>
    <t xml:space="preserve">из местных бюджетов</t>
  </si>
  <si>
    <t xml:space="preserve">Прочие</t>
  </si>
  <si>
    <t xml:space="preserve">Ввод в действие основных фондов в ценах соответствующих лет</t>
  </si>
  <si>
    <t xml:space="preserve">Коэффициент обновления основных фондов</t>
  </si>
  <si>
    <t xml:space="preserve">6. Финансы</t>
  </si>
  <si>
    <t xml:space="preserve">Доходы - всего</t>
  </si>
  <si>
    <t xml:space="preserve">млн.руб.</t>
  </si>
  <si>
    <t xml:space="preserve">Налоговые доходы - всего</t>
  </si>
  <si>
    <t xml:space="preserve">Налог на доходы физических лиц</t>
  </si>
  <si>
    <t xml:space="preserve">Налоги на совокупный доход, в т.ч.</t>
  </si>
  <si>
    <t xml:space="preserve">   единый налог на вмененный доход</t>
  </si>
  <si>
    <t xml:space="preserve">   единый сельскохозяйственный налог</t>
  </si>
  <si>
    <t xml:space="preserve">   налог по патентной системе налогообложения</t>
  </si>
  <si>
    <t xml:space="preserve">   налог по упрощенной системе налогообложения</t>
  </si>
  <si>
    <t xml:space="preserve">Налог на имущество физических лиц</t>
  </si>
  <si>
    <t xml:space="preserve">Земельный налог </t>
  </si>
  <si>
    <t xml:space="preserve">Прочие налоговые доходы</t>
  </si>
  <si>
    <t xml:space="preserve">Неналоговые доходы </t>
  </si>
  <si>
    <t xml:space="preserve">Средства, получаемые из областного бюджета</t>
  </si>
  <si>
    <t xml:space="preserve">Прочие доходы</t>
  </si>
  <si>
    <t xml:space="preserve">Расходы - всего</t>
  </si>
  <si>
    <t xml:space="preserve">в том числе по направлениям:</t>
  </si>
  <si>
    <t xml:space="preserve">общегосударственные вопросы</t>
  </si>
  <si>
    <t xml:space="preserve">национальная оборона</t>
  </si>
  <si>
    <t xml:space="preserve">Национальная безопасность и правоохранительная деятельность</t>
  </si>
  <si>
    <t xml:space="preserve">национальная экономика</t>
  </si>
  <si>
    <t xml:space="preserve">жилищно-коммунальное хозяйство</t>
  </si>
  <si>
    <t xml:space="preserve">охрана окружающей среды</t>
  </si>
  <si>
    <t xml:space="preserve">образование</t>
  </si>
  <si>
    <t xml:space="preserve">культура, искусство </t>
  </si>
  <si>
    <t xml:space="preserve">здравоохранение </t>
  </si>
  <si>
    <t xml:space="preserve">социальная политика</t>
  </si>
  <si>
    <t xml:space="preserve">физическая культура и спорт</t>
  </si>
  <si>
    <t xml:space="preserve">средства массовой информации</t>
  </si>
  <si>
    <t xml:space="preserve">обслуживание муниципального долга</t>
  </si>
  <si>
    <t xml:space="preserve">прочие расходы</t>
  </si>
  <si>
    <t xml:space="preserve">      Дефицит (-), профицит (+)  бюджета муниципального образования</t>
  </si>
  <si>
    <t xml:space="preserve">7. Труд и занятость</t>
  </si>
  <si>
    <t xml:space="preserve">Численность экономически активного населения</t>
  </si>
  <si>
    <t xml:space="preserve">тыс. человек</t>
  </si>
  <si>
    <t xml:space="preserve">Среднегодовая численность занятых в экономике</t>
  </si>
  <si>
    <t xml:space="preserve">Среднемесячная номинальная начисленная заработная плата </t>
  </si>
  <si>
    <t xml:space="preserve">руб.</t>
  </si>
  <si>
    <t xml:space="preserve">% к предыдущему году</t>
  </si>
  <si>
    <t xml:space="preserve">Среднесписочная численность работников организаций </t>
  </si>
  <si>
    <t xml:space="preserve">Фонд начисленной заработной платы всех работников</t>
  </si>
  <si>
    <t xml:space="preserve">Уровень зарегистрированной безработицы (на конец года)</t>
  </si>
  <si>
    <t xml:space="preserve">Численность безработных, зарегистрированных в  государственных учреждениях службы занятости населения (на конец года)</t>
  </si>
  <si>
    <t xml:space="preserve">8. Развитие социальной сферы</t>
  </si>
  <si>
    <t xml:space="preserve">Жилищный фонд </t>
  </si>
  <si>
    <t xml:space="preserve">тыс. кв. м</t>
  </si>
  <si>
    <t xml:space="preserve">Общая площадь жилых помещений, приходящаяся в среднем на одного жителя</t>
  </si>
  <si>
    <t xml:space="preserve">Численность детей в дошкольных образовательных учреждениях</t>
  </si>
  <si>
    <t xml:space="preserve">тыс.чел.</t>
  </si>
  <si>
    <t xml:space="preserve">Численность обучающихся в общеобразовательных учреждениях (без вечерних (сменных) общеобразовательных учреждениях (на начало учебного года) </t>
  </si>
  <si>
    <t xml:space="preserve">тыс. чел.</t>
  </si>
  <si>
    <t xml:space="preserve">муниципальных</t>
  </si>
  <si>
    <t xml:space="preserve">негосударственных</t>
  </si>
  <si>
    <t xml:space="preserve">Обеспеченность: </t>
  </si>
  <si>
    <t xml:space="preserve">общедоступными  библиотеками</t>
  </si>
  <si>
    <t xml:space="preserve">учрежд. на 10 тыс.населения</t>
  </si>
  <si>
    <t xml:space="preserve">учреждениями культурно-досугового типа</t>
  </si>
  <si>
    <t xml:space="preserve">учрежд. на 10  тыс.населения</t>
  </si>
  <si>
    <t xml:space="preserve">дошкольными образовательными учреждениями</t>
  </si>
  <si>
    <t xml:space="preserve">мест на 1000 детей в возрасте 1-6 лет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</si>
</sst>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9">
    <font>
      <sz val="10"/>
      <name val="Arial Cyr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0"/>
      <name val="Arial Cyr"/>
      <family val="2"/>
      <charset val="204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118" colorId="64" zoomScale="101" zoomScaleNormal="101" zoomScalePageLayoutView="100" workbookViewId="0">
      <selection pane="topLeft" activeCell="A148" activeCellId="0" sqref="A148"/>
    </sheetView>
  </sheetViews>
  <sheetFormatPr defaultColWidth="8.7421875" defaultRowHeight="12.75" zeroHeight="false" outlineLevelRow="0" outlineLevelCol="0"/>
  <cols>
    <col collapsed="false" customWidth="true" hidden="false" outlineLevel="0" max="1" min="1" style="0" width="51.29"/>
    <col collapsed="false" customWidth="true" hidden="false" outlineLevel="0" max="2" min="2" style="0" width="16.29"/>
    <col collapsed="false" customWidth="true" hidden="false" outlineLevel="0" max="5" min="3" style="0" width="7.64"/>
    <col collapsed="false" customWidth="true" hidden="false" outlineLevel="0" max="6" min="6" style="0" width="8.86"/>
    <col collapsed="false" customWidth="true" hidden="false" outlineLevel="0" max="7" min="7" style="0" width="8.57"/>
    <col collapsed="false" customWidth="true" hidden="false" outlineLevel="0" max="8" min="8" style="0" width="8.86"/>
    <col collapsed="false" customWidth="true" hidden="false" outlineLevel="0" max="9" min="9" style="0" width="8.57"/>
    <col collapsed="false" customWidth="true" hidden="false" outlineLevel="0" max="10" min="10" style="0" width="8.86"/>
    <col collapsed="false" customWidth="true" hidden="false" outlineLevel="0" max="11" min="11" style="0" width="8.57"/>
  </cols>
  <sheetData>
    <row r="1" customFormat="false" ht="12.75" hidden="false" customHeight="true" outlineLevel="0" collapsed="false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2"/>
    </row>
    <row r="2" customFormat="false" ht="12.75" hidden="false" customHeight="true" outlineLevel="0" collapsed="false">
      <c r="A2" s="1"/>
      <c r="B2" s="1"/>
      <c r="C2" s="1"/>
      <c r="D2" s="1"/>
      <c r="E2" s="1"/>
      <c r="F2" s="1"/>
      <c r="G2" s="2" t="s">
        <v>1</v>
      </c>
      <c r="H2" s="2"/>
      <c r="I2" s="2"/>
      <c r="J2" s="2"/>
      <c r="K2" s="2"/>
    </row>
    <row r="3" customFormat="false" ht="12.75" hidden="false" customHeight="true" outlineLevel="0" collapsed="false">
      <c r="A3" s="1"/>
      <c r="B3" s="1"/>
      <c r="C3" s="1"/>
      <c r="D3" s="1"/>
      <c r="E3" s="1"/>
      <c r="F3" s="1"/>
      <c r="G3" s="2"/>
      <c r="H3" s="2"/>
      <c r="I3" s="2"/>
      <c r="J3" s="2"/>
      <c r="K3" s="2"/>
    </row>
    <row r="4" s="4" customFormat="true" ht="12.75" hidden="false" customHeight="true" outlineLevel="0" collapsed="fals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="4" customFormat="true" ht="12.75" hidden="false" customHeight="true" outlineLevel="0" collapsed="false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customFormat="false" ht="12.75" hidden="false" customHeight="true" outlineLevel="0" collapsed="false">
      <c r="A6" s="5" t="s">
        <v>4</v>
      </c>
      <c r="B6" s="5" t="s">
        <v>5</v>
      </c>
      <c r="C6" s="5" t="s">
        <v>6</v>
      </c>
      <c r="D6" s="5"/>
      <c r="E6" s="5" t="s">
        <v>7</v>
      </c>
      <c r="F6" s="5" t="s">
        <v>8</v>
      </c>
      <c r="G6" s="5"/>
      <c r="H6" s="5"/>
      <c r="I6" s="5"/>
      <c r="J6" s="5"/>
      <c r="K6" s="5"/>
    </row>
    <row r="7" customFormat="false" ht="12.75" hidden="false" customHeight="false" outlineLevel="0" collapsed="false">
      <c r="A7" s="5"/>
      <c r="B7" s="5"/>
      <c r="C7" s="5" t="n">
        <v>2020</v>
      </c>
      <c r="D7" s="5" t="n">
        <v>2021</v>
      </c>
      <c r="E7" s="5" t="n">
        <v>2022</v>
      </c>
      <c r="F7" s="5" t="n">
        <v>2023</v>
      </c>
      <c r="G7" s="5"/>
      <c r="H7" s="5" t="n">
        <v>2024</v>
      </c>
      <c r="I7" s="5"/>
      <c r="J7" s="5" t="n">
        <v>2025</v>
      </c>
      <c r="K7" s="5"/>
    </row>
    <row r="8" customFormat="false" ht="25.5" hidden="false" customHeight="false" outlineLevel="0" collapsed="false">
      <c r="A8" s="5"/>
      <c r="B8" s="5"/>
      <c r="C8" s="5"/>
      <c r="D8" s="5"/>
      <c r="E8" s="5"/>
      <c r="F8" s="5" t="s">
        <v>9</v>
      </c>
      <c r="G8" s="5" t="s">
        <v>10</v>
      </c>
      <c r="H8" s="5" t="s">
        <v>9</v>
      </c>
      <c r="I8" s="5" t="s">
        <v>10</v>
      </c>
      <c r="J8" s="5" t="s">
        <v>9</v>
      </c>
      <c r="K8" s="5" t="s">
        <v>10</v>
      </c>
    </row>
    <row r="9" customFormat="false" ht="12.75" hidden="false" customHeight="false" outlineLevel="0" collapsed="false">
      <c r="A9" s="5"/>
      <c r="B9" s="5"/>
      <c r="C9" s="5"/>
      <c r="D9" s="5"/>
      <c r="E9" s="5"/>
      <c r="F9" s="5" t="s">
        <v>11</v>
      </c>
      <c r="G9" s="5" t="s">
        <v>12</v>
      </c>
      <c r="H9" s="5" t="s">
        <v>11</v>
      </c>
      <c r="I9" s="5" t="s">
        <v>12</v>
      </c>
      <c r="J9" s="5" t="s">
        <v>11</v>
      </c>
      <c r="K9" s="5" t="s">
        <v>12</v>
      </c>
    </row>
    <row r="10" s="4" customFormat="true" ht="12.75" hidden="false" customHeight="true" outlineLevel="0" collapsed="false">
      <c r="A10" s="6" t="s">
        <v>13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customFormat="false" ht="25.5" hidden="false" customHeight="false" outlineLevel="0" collapsed="false">
      <c r="A11" s="7" t="s">
        <v>14</v>
      </c>
      <c r="B11" s="5" t="s">
        <v>15</v>
      </c>
      <c r="C11" s="5" t="n">
        <v>18.5</v>
      </c>
      <c r="D11" s="5" t="n">
        <v>18.4</v>
      </c>
      <c r="E11" s="5" t="n">
        <v>18.3</v>
      </c>
      <c r="F11" s="5" t="n">
        <v>18.4</v>
      </c>
      <c r="G11" s="5" t="n">
        <v>18.3</v>
      </c>
      <c r="H11" s="5" t="n">
        <v>18.4</v>
      </c>
      <c r="I11" s="5" t="n">
        <v>18.3</v>
      </c>
      <c r="J11" s="5" t="n">
        <v>18.3</v>
      </c>
      <c r="K11" s="5" t="n">
        <v>18.3</v>
      </c>
    </row>
    <row r="12" s="4" customFormat="true" ht="12.8" hidden="false" customHeight="false" outlineLevel="0" collapsed="false">
      <c r="A12" s="6" t="s">
        <v>16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="4" customFormat="true" ht="12.8" hidden="false" customHeight="false" outlineLevel="0" collapsed="false">
      <c r="A13" s="6" t="s">
        <v>17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="4" customFormat="true" ht="12.8" hidden="false" customHeight="false" outlineLevel="0" collapsed="false">
      <c r="A14" s="6" t="s">
        <v>18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customFormat="false" ht="38.05" hidden="false" customHeight="true" outlineLevel="0" collapsed="false">
      <c r="A15" s="7" t="s">
        <v>19</v>
      </c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</row>
    <row r="16" customFormat="false" ht="51" hidden="false" customHeight="false" outlineLevel="0" collapsed="false">
      <c r="A16" s="7" t="s">
        <v>21</v>
      </c>
      <c r="B16" s="5" t="s">
        <v>22</v>
      </c>
      <c r="C16" s="5"/>
      <c r="D16" s="5"/>
      <c r="E16" s="5"/>
      <c r="F16" s="5"/>
      <c r="G16" s="5"/>
      <c r="H16" s="5"/>
      <c r="I16" s="5"/>
      <c r="J16" s="5"/>
      <c r="K16" s="5"/>
    </row>
    <row r="17" s="4" customFormat="true" ht="12.8" hidden="false" customHeight="false" outlineLevel="0" collapsed="false">
      <c r="A17" s="6" t="s">
        <v>23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customFormat="false" ht="42.5" hidden="false" customHeight="true" outlineLevel="0" collapsed="false">
      <c r="A18" s="7" t="s">
        <v>24</v>
      </c>
      <c r="B18" s="5" t="s">
        <v>20</v>
      </c>
      <c r="C18" s="5" t="n">
        <v>15703.5</v>
      </c>
      <c r="D18" s="5" t="n">
        <v>17882.6</v>
      </c>
      <c r="E18" s="5" t="n">
        <v>20225.2</v>
      </c>
      <c r="F18" s="5" t="n">
        <v>21074.7</v>
      </c>
      <c r="G18" s="5" t="n">
        <v>21074.7</v>
      </c>
      <c r="H18" s="5" t="n">
        <v>21959.8</v>
      </c>
      <c r="I18" s="5" t="n">
        <v>21959.8</v>
      </c>
      <c r="J18" s="5" t="n">
        <v>23255.4</v>
      </c>
      <c r="K18" s="5" t="n">
        <v>23255.4</v>
      </c>
    </row>
    <row r="19" customFormat="false" ht="51" hidden="false" customHeight="false" outlineLevel="0" collapsed="false">
      <c r="A19" s="7" t="s">
        <v>25</v>
      </c>
      <c r="B19" s="5" t="s">
        <v>22</v>
      </c>
      <c r="C19" s="5" t="n">
        <v>130.3</v>
      </c>
      <c r="D19" s="5" t="n">
        <v>113.9</v>
      </c>
      <c r="E19" s="5" t="n">
        <v>113.1</v>
      </c>
      <c r="F19" s="5" t="n">
        <v>104.2</v>
      </c>
      <c r="G19" s="5" t="n">
        <v>104.2</v>
      </c>
      <c r="H19" s="5" t="n">
        <v>104.2</v>
      </c>
      <c r="I19" s="5" t="n">
        <v>104.2</v>
      </c>
      <c r="J19" s="5" t="n">
        <v>105.9</v>
      </c>
      <c r="K19" s="5" t="n">
        <v>105.9</v>
      </c>
    </row>
    <row r="20" customFormat="false" ht="51" hidden="false" customHeight="false" outlineLevel="0" collapsed="false">
      <c r="A20" s="7" t="s">
        <v>26</v>
      </c>
      <c r="B20" s="5" t="s">
        <v>20</v>
      </c>
      <c r="C20" s="5" t="n">
        <v>13086.6</v>
      </c>
      <c r="D20" s="5" t="n">
        <v>14143.1</v>
      </c>
      <c r="E20" s="5" t="n">
        <v>16561.6</v>
      </c>
      <c r="F20" s="5" t="n">
        <v>17257.1</v>
      </c>
      <c r="G20" s="5" t="n">
        <v>17257.2</v>
      </c>
      <c r="H20" s="5" t="n">
        <v>17981.9</v>
      </c>
      <c r="I20" s="5" t="n">
        <v>17982</v>
      </c>
      <c r="J20" s="5" t="n">
        <v>19042.9</v>
      </c>
      <c r="K20" s="5" t="n">
        <v>19042.9</v>
      </c>
    </row>
    <row r="21" customFormat="false" ht="51" hidden="false" customHeight="false" outlineLevel="0" collapsed="false">
      <c r="A21" s="7" t="s">
        <v>27</v>
      </c>
      <c r="B21" s="5" t="s">
        <v>22</v>
      </c>
      <c r="C21" s="5" t="n">
        <v>115.6</v>
      </c>
      <c r="D21" s="5" t="n">
        <v>108.1</v>
      </c>
      <c r="E21" s="5" t="n">
        <v>117.1</v>
      </c>
      <c r="F21" s="5" t="n">
        <v>104.2</v>
      </c>
      <c r="G21" s="5" t="n">
        <v>104.2</v>
      </c>
      <c r="H21" s="5" t="n">
        <v>104.2</v>
      </c>
      <c r="I21" s="5" t="n">
        <v>104.2</v>
      </c>
      <c r="J21" s="5" t="n">
        <v>105.9</v>
      </c>
      <c r="K21" s="5" t="n">
        <v>105.9</v>
      </c>
    </row>
    <row r="22" customFormat="false" ht="39.55" hidden="false" customHeight="true" outlineLevel="0" collapsed="false">
      <c r="A22" s="7" t="s">
        <v>28</v>
      </c>
      <c r="B22" s="5" t="s">
        <v>20</v>
      </c>
      <c r="C22" s="5"/>
      <c r="D22" s="5"/>
      <c r="E22" s="5"/>
      <c r="F22" s="5"/>
      <c r="G22" s="5"/>
      <c r="H22" s="5"/>
      <c r="I22" s="5"/>
      <c r="J22" s="5"/>
      <c r="K22" s="5"/>
    </row>
    <row r="23" customFormat="false" ht="51" hidden="false" customHeight="false" outlineLevel="0" collapsed="false">
      <c r="A23" s="7" t="s">
        <v>29</v>
      </c>
      <c r="B23" s="5" t="s">
        <v>22</v>
      </c>
      <c r="C23" s="5"/>
      <c r="D23" s="5"/>
      <c r="E23" s="5"/>
      <c r="F23" s="5"/>
      <c r="G23" s="5"/>
      <c r="H23" s="5"/>
      <c r="I23" s="5"/>
      <c r="J23" s="5"/>
      <c r="K23" s="5"/>
    </row>
    <row r="24" customFormat="false" ht="40.25" hidden="false" customHeight="true" outlineLevel="0" collapsed="false">
      <c r="A24" s="7" t="s">
        <v>30</v>
      </c>
      <c r="B24" s="5" t="s">
        <v>20</v>
      </c>
      <c r="C24" s="5"/>
      <c r="D24" s="5"/>
      <c r="E24" s="5"/>
      <c r="F24" s="5"/>
      <c r="G24" s="5"/>
      <c r="H24" s="5"/>
      <c r="I24" s="5"/>
      <c r="J24" s="5"/>
      <c r="K24" s="5"/>
    </row>
    <row r="25" customFormat="false" ht="51" hidden="false" customHeight="false" outlineLevel="0" collapsed="false">
      <c r="A25" s="7" t="s">
        <v>31</v>
      </c>
      <c r="B25" s="5" t="s">
        <v>22</v>
      </c>
      <c r="C25" s="5"/>
      <c r="D25" s="5"/>
      <c r="E25" s="5"/>
      <c r="F25" s="5"/>
      <c r="G25" s="5"/>
      <c r="H25" s="5"/>
      <c r="I25" s="5"/>
      <c r="J25" s="5"/>
      <c r="K25" s="5"/>
    </row>
    <row r="26" customFormat="false" ht="39.55" hidden="false" customHeight="true" outlineLevel="0" collapsed="false">
      <c r="A26" s="7" t="s">
        <v>32</v>
      </c>
      <c r="B26" s="5" t="s">
        <v>20</v>
      </c>
      <c r="C26" s="5" t="n">
        <v>36.9</v>
      </c>
      <c r="D26" s="5" t="n">
        <v>36.5</v>
      </c>
      <c r="E26" s="5" t="n">
        <v>38.3</v>
      </c>
      <c r="F26" s="5" t="n">
        <v>40.1</v>
      </c>
      <c r="G26" s="5" t="n">
        <v>40.2</v>
      </c>
      <c r="H26" s="5" t="n">
        <v>42</v>
      </c>
      <c r="I26" s="5" t="n">
        <v>42.2</v>
      </c>
      <c r="J26" s="5" t="n">
        <v>44.2</v>
      </c>
      <c r="K26" s="5" t="n">
        <v>44.3</v>
      </c>
    </row>
    <row r="27" customFormat="false" ht="51" hidden="false" customHeight="false" outlineLevel="0" collapsed="false">
      <c r="A27" s="7" t="s">
        <v>33</v>
      </c>
      <c r="B27" s="5" t="s">
        <v>22</v>
      </c>
      <c r="C27" s="5" t="n">
        <v>100</v>
      </c>
      <c r="D27" s="5" t="n">
        <v>99.9</v>
      </c>
      <c r="E27" s="5" t="n">
        <v>105</v>
      </c>
      <c r="F27" s="5" t="n">
        <v>104.7</v>
      </c>
      <c r="G27" s="5" t="n">
        <v>105</v>
      </c>
      <c r="H27" s="5" t="n">
        <v>104.7</v>
      </c>
      <c r="I27" s="5" t="n">
        <v>105</v>
      </c>
      <c r="J27" s="5" t="n">
        <v>105.2</v>
      </c>
      <c r="K27" s="5" t="n">
        <v>105</v>
      </c>
    </row>
    <row r="28" customFormat="false" ht="40.25" hidden="false" customHeight="true" outlineLevel="0" collapsed="false">
      <c r="A28" s="7" t="s">
        <v>34</v>
      </c>
      <c r="B28" s="5" t="s">
        <v>20</v>
      </c>
      <c r="C28" s="5"/>
      <c r="D28" s="5"/>
      <c r="E28" s="5"/>
      <c r="F28" s="5"/>
      <c r="G28" s="5"/>
      <c r="H28" s="5"/>
      <c r="I28" s="5"/>
      <c r="J28" s="5"/>
      <c r="K28" s="5"/>
    </row>
    <row r="29" customFormat="false" ht="51" hidden="false" customHeight="false" outlineLevel="0" collapsed="false">
      <c r="A29" s="7" t="s">
        <v>35</v>
      </c>
      <c r="B29" s="5" t="s">
        <v>22</v>
      </c>
      <c r="C29" s="5"/>
      <c r="D29" s="5"/>
      <c r="E29" s="5"/>
      <c r="F29" s="5"/>
      <c r="G29" s="5"/>
      <c r="H29" s="5"/>
      <c r="I29" s="5"/>
      <c r="J29" s="5"/>
      <c r="K29" s="5"/>
    </row>
    <row r="30" customFormat="false" ht="63.4" hidden="false" customHeight="true" outlineLevel="0" collapsed="false">
      <c r="A30" s="7" t="s">
        <v>36</v>
      </c>
      <c r="B30" s="5" t="s">
        <v>20</v>
      </c>
      <c r="C30" s="5"/>
      <c r="D30" s="5"/>
      <c r="E30" s="5"/>
      <c r="F30" s="5"/>
      <c r="G30" s="5"/>
      <c r="H30" s="5"/>
      <c r="I30" s="5"/>
      <c r="J30" s="5"/>
      <c r="K30" s="5"/>
    </row>
    <row r="31" customFormat="false" ht="51" hidden="false" customHeight="false" outlineLevel="0" collapsed="false">
      <c r="A31" s="7" t="s">
        <v>37</v>
      </c>
      <c r="B31" s="5" t="s">
        <v>22</v>
      </c>
      <c r="C31" s="5"/>
      <c r="D31" s="5"/>
      <c r="E31" s="5"/>
      <c r="F31" s="5"/>
      <c r="G31" s="5"/>
      <c r="H31" s="5"/>
      <c r="I31" s="5"/>
      <c r="J31" s="5"/>
      <c r="K31" s="5"/>
    </row>
    <row r="32" customFormat="false" ht="44" hidden="false" customHeight="true" outlineLevel="0" collapsed="false">
      <c r="A32" s="7" t="s">
        <v>38</v>
      </c>
      <c r="B32" s="5" t="s">
        <v>20</v>
      </c>
      <c r="C32" s="5"/>
      <c r="D32" s="5"/>
      <c r="E32" s="5"/>
      <c r="F32" s="5"/>
      <c r="G32" s="5"/>
      <c r="H32" s="5"/>
      <c r="I32" s="5"/>
      <c r="J32" s="5"/>
      <c r="K32" s="5"/>
    </row>
    <row r="33" customFormat="false" ht="51" hidden="false" customHeight="false" outlineLevel="0" collapsed="false">
      <c r="A33" s="7" t="s">
        <v>39</v>
      </c>
      <c r="B33" s="5" t="s">
        <v>22</v>
      </c>
      <c r="C33" s="5"/>
      <c r="D33" s="5"/>
      <c r="E33" s="5"/>
      <c r="F33" s="5"/>
      <c r="G33" s="5"/>
      <c r="H33" s="5"/>
      <c r="I33" s="5"/>
      <c r="J33" s="5"/>
      <c r="K33" s="5"/>
    </row>
    <row r="34" customFormat="false" ht="50.7" hidden="false" customHeight="true" outlineLevel="0" collapsed="false">
      <c r="A34" s="7" t="s">
        <v>40</v>
      </c>
      <c r="B34" s="5" t="s">
        <v>20</v>
      </c>
      <c r="C34" s="5"/>
      <c r="D34" s="5"/>
      <c r="E34" s="5"/>
      <c r="F34" s="5"/>
      <c r="G34" s="5"/>
      <c r="H34" s="5"/>
      <c r="I34" s="5"/>
      <c r="J34" s="5"/>
      <c r="K34" s="5"/>
    </row>
    <row r="35" customFormat="false" ht="51" hidden="false" customHeight="false" outlineLevel="0" collapsed="false">
      <c r="A35" s="7" t="s">
        <v>41</v>
      </c>
      <c r="B35" s="5" t="s">
        <v>22</v>
      </c>
      <c r="C35" s="5"/>
      <c r="D35" s="5"/>
      <c r="E35" s="5"/>
      <c r="F35" s="5"/>
      <c r="G35" s="5"/>
      <c r="H35" s="5"/>
      <c r="I35" s="5"/>
      <c r="J35" s="5"/>
      <c r="K35" s="5"/>
    </row>
    <row r="36" customFormat="false" ht="41.75" hidden="false" customHeight="true" outlineLevel="0" collapsed="false">
      <c r="A36" s="7" t="s">
        <v>42</v>
      </c>
      <c r="B36" s="5" t="s">
        <v>20</v>
      </c>
      <c r="C36" s="5" t="n">
        <v>36.7</v>
      </c>
      <c r="D36" s="5" t="n">
        <v>44</v>
      </c>
      <c r="E36" s="5" t="n">
        <v>44.4</v>
      </c>
      <c r="F36" s="5" t="n">
        <v>46.3</v>
      </c>
      <c r="G36" s="5" t="n">
        <v>46.3</v>
      </c>
      <c r="H36" s="5" t="n">
        <v>48.2</v>
      </c>
      <c r="I36" s="5" t="n">
        <v>48.2</v>
      </c>
      <c r="J36" s="5" t="n">
        <v>51.1</v>
      </c>
      <c r="K36" s="5" t="n">
        <v>51.1</v>
      </c>
    </row>
    <row r="37" customFormat="false" ht="51" hidden="false" customHeight="false" outlineLevel="0" collapsed="false">
      <c r="A37" s="7" t="s">
        <v>43</v>
      </c>
      <c r="B37" s="5" t="s">
        <v>22</v>
      </c>
      <c r="C37" s="5" t="n">
        <v>150.8</v>
      </c>
      <c r="D37" s="5" t="n">
        <v>119.9</v>
      </c>
      <c r="E37" s="5" t="n">
        <v>101</v>
      </c>
      <c r="F37" s="5" t="n">
        <v>104.2</v>
      </c>
      <c r="G37" s="5" t="n">
        <v>104.2</v>
      </c>
      <c r="H37" s="5" t="n">
        <v>104.2</v>
      </c>
      <c r="I37" s="5" t="n">
        <v>104.2</v>
      </c>
      <c r="J37" s="5" t="n">
        <v>105.9</v>
      </c>
      <c r="K37" s="5" t="n">
        <v>105.9</v>
      </c>
    </row>
    <row r="38" customFormat="false" ht="49.95" hidden="false" customHeight="true" outlineLevel="0" collapsed="false">
      <c r="A38" s="7" t="s">
        <v>44</v>
      </c>
      <c r="B38" s="5" t="s">
        <v>20</v>
      </c>
      <c r="C38" s="5" t="n">
        <v>109.7</v>
      </c>
      <c r="D38" s="5" t="n">
        <v>105.8</v>
      </c>
      <c r="E38" s="5" t="n">
        <v>105.8</v>
      </c>
      <c r="F38" s="5" t="n">
        <v>110.2</v>
      </c>
      <c r="G38" s="5" t="n">
        <v>110.2</v>
      </c>
      <c r="H38" s="5" t="n">
        <v>114.9</v>
      </c>
      <c r="I38" s="5" t="n">
        <v>114.9</v>
      </c>
      <c r="J38" s="5" t="n">
        <v>121.6</v>
      </c>
      <c r="K38" s="5" t="n">
        <v>121.6</v>
      </c>
    </row>
    <row r="39" customFormat="false" ht="51" hidden="false" customHeight="false" outlineLevel="0" collapsed="false">
      <c r="A39" s="7" t="s">
        <v>45</v>
      </c>
      <c r="B39" s="5" t="s">
        <v>22</v>
      </c>
      <c r="C39" s="5" t="n">
        <v>96.1</v>
      </c>
      <c r="D39" s="5" t="n">
        <v>96.4</v>
      </c>
      <c r="E39" s="5" t="n">
        <v>100</v>
      </c>
      <c r="F39" s="5" t="n">
        <v>104.2</v>
      </c>
      <c r="G39" s="5" t="n">
        <v>104.2</v>
      </c>
      <c r="H39" s="5" t="n">
        <v>104.2</v>
      </c>
      <c r="I39" s="5" t="n">
        <v>104.2</v>
      </c>
      <c r="J39" s="5" t="n">
        <v>105.9</v>
      </c>
      <c r="K39" s="5" t="n">
        <v>105.9</v>
      </c>
    </row>
    <row r="40" customFormat="false" ht="44" hidden="false" customHeight="true" outlineLevel="0" collapsed="false">
      <c r="A40" s="7" t="s">
        <v>46</v>
      </c>
      <c r="B40" s="5" t="s">
        <v>20</v>
      </c>
      <c r="C40" s="5"/>
      <c r="D40" s="5"/>
      <c r="E40" s="5"/>
      <c r="F40" s="5"/>
      <c r="G40" s="5"/>
      <c r="H40" s="5"/>
      <c r="I40" s="5"/>
      <c r="J40" s="5"/>
      <c r="K40" s="5"/>
    </row>
    <row r="41" customFormat="false" ht="51" hidden="false" customHeight="false" outlineLevel="0" collapsed="false">
      <c r="A41" s="7" t="s">
        <v>47</v>
      </c>
      <c r="B41" s="5" t="s">
        <v>22</v>
      </c>
      <c r="C41" s="5"/>
      <c r="D41" s="5"/>
      <c r="E41" s="5"/>
      <c r="F41" s="5"/>
      <c r="G41" s="5"/>
      <c r="H41" s="5"/>
      <c r="I41" s="5"/>
      <c r="J41" s="5"/>
      <c r="K41" s="5"/>
    </row>
    <row r="42" customFormat="false" ht="52.95" hidden="false" customHeight="true" outlineLevel="0" collapsed="false">
      <c r="A42" s="7" t="s">
        <v>48</v>
      </c>
      <c r="B42" s="5" t="s">
        <v>20</v>
      </c>
      <c r="C42" s="5"/>
      <c r="D42" s="5"/>
      <c r="E42" s="5"/>
      <c r="F42" s="5"/>
      <c r="G42" s="5"/>
      <c r="H42" s="5"/>
      <c r="I42" s="5"/>
      <c r="J42" s="5"/>
      <c r="K42" s="5"/>
    </row>
    <row r="43" customFormat="false" ht="51" hidden="false" customHeight="false" outlineLevel="0" collapsed="false">
      <c r="A43" s="7" t="s">
        <v>49</v>
      </c>
      <c r="B43" s="5" t="s">
        <v>22</v>
      </c>
      <c r="C43" s="5"/>
      <c r="D43" s="5"/>
      <c r="E43" s="5"/>
      <c r="F43" s="5"/>
      <c r="G43" s="5"/>
      <c r="H43" s="5"/>
      <c r="I43" s="5"/>
      <c r="J43" s="5"/>
      <c r="K43" s="5"/>
    </row>
    <row r="44" customFormat="false" ht="39.55" hidden="false" customHeight="true" outlineLevel="0" collapsed="false">
      <c r="A44" s="7" t="s">
        <v>50</v>
      </c>
      <c r="B44" s="5" t="s">
        <v>20</v>
      </c>
      <c r="C44" s="5"/>
      <c r="D44" s="5"/>
      <c r="E44" s="5"/>
      <c r="F44" s="5"/>
      <c r="G44" s="5"/>
      <c r="H44" s="5"/>
      <c r="I44" s="5"/>
      <c r="J44" s="5"/>
      <c r="K44" s="5"/>
    </row>
    <row r="45" customFormat="false" ht="51" hidden="false" customHeight="false" outlineLevel="0" collapsed="false">
      <c r="A45" s="7" t="s">
        <v>51</v>
      </c>
      <c r="B45" s="5" t="s">
        <v>22</v>
      </c>
      <c r="C45" s="5"/>
      <c r="D45" s="5"/>
      <c r="E45" s="5"/>
      <c r="F45" s="5"/>
      <c r="G45" s="5"/>
      <c r="H45" s="5"/>
      <c r="I45" s="5"/>
      <c r="J45" s="5"/>
      <c r="K45" s="5"/>
    </row>
    <row r="46" customFormat="false" ht="51.45" hidden="false" customHeight="true" outlineLevel="0" collapsed="false">
      <c r="A46" s="7" t="s">
        <v>52</v>
      </c>
      <c r="B46" s="5" t="s">
        <v>20</v>
      </c>
      <c r="C46" s="5" t="n">
        <v>30.9</v>
      </c>
      <c r="D46" s="5" t="n">
        <f aca="false">6.4+6</f>
        <v>12.4</v>
      </c>
      <c r="E46" s="5" t="n">
        <v>12.6</v>
      </c>
      <c r="F46" s="5" t="n">
        <v>13.1</v>
      </c>
      <c r="G46" s="5" t="n">
        <v>13.1</v>
      </c>
      <c r="H46" s="5" t="n">
        <v>13.7</v>
      </c>
      <c r="I46" s="5" t="n">
        <v>13.7</v>
      </c>
      <c r="J46" s="5" t="n">
        <v>14.5</v>
      </c>
      <c r="K46" s="5" t="n">
        <v>14.5</v>
      </c>
    </row>
    <row r="47" customFormat="false" ht="51" hidden="false" customHeight="false" outlineLevel="0" collapsed="false">
      <c r="A47" s="7" t="s">
        <v>53</v>
      </c>
      <c r="B47" s="5" t="s">
        <v>22</v>
      </c>
      <c r="C47" s="5" t="n">
        <v>98.5</v>
      </c>
      <c r="D47" s="5" t="n">
        <v>87.3</v>
      </c>
      <c r="E47" s="5" t="n">
        <v>101.6</v>
      </c>
      <c r="F47" s="5" t="n">
        <v>104.2</v>
      </c>
      <c r="G47" s="5" t="n">
        <v>104.2</v>
      </c>
      <c r="H47" s="5" t="n">
        <v>104.2</v>
      </c>
      <c r="I47" s="5" t="n">
        <v>104.2</v>
      </c>
      <c r="J47" s="5" t="n">
        <v>105.9</v>
      </c>
      <c r="K47" s="5" t="n">
        <v>105.9</v>
      </c>
    </row>
    <row r="48" customFormat="false" ht="55.2" hidden="false" customHeight="true" outlineLevel="0" collapsed="false">
      <c r="A48" s="7" t="s">
        <v>54</v>
      </c>
      <c r="B48" s="5" t="s">
        <v>20</v>
      </c>
      <c r="C48" s="5"/>
      <c r="D48" s="5"/>
      <c r="E48" s="5"/>
      <c r="F48" s="5"/>
      <c r="G48" s="5"/>
      <c r="H48" s="5"/>
      <c r="I48" s="5"/>
      <c r="J48" s="5"/>
      <c r="K48" s="5"/>
    </row>
    <row r="49" customFormat="false" ht="51" hidden="false" customHeight="false" outlineLevel="0" collapsed="false">
      <c r="A49" s="7" t="s">
        <v>55</v>
      </c>
      <c r="B49" s="5" t="s">
        <v>22</v>
      </c>
      <c r="C49" s="5"/>
      <c r="D49" s="5"/>
      <c r="E49" s="5"/>
      <c r="F49" s="5"/>
      <c r="G49" s="5"/>
      <c r="H49" s="5"/>
      <c r="I49" s="5"/>
      <c r="J49" s="5"/>
      <c r="K49" s="5"/>
    </row>
    <row r="50" customFormat="false" ht="38.05" hidden="false" customHeight="true" outlineLevel="0" collapsed="false">
      <c r="A50" s="7" t="s">
        <v>56</v>
      </c>
      <c r="B50" s="5" t="s">
        <v>20</v>
      </c>
      <c r="C50" s="5" t="n">
        <v>456.5</v>
      </c>
      <c r="D50" s="5" t="n">
        <v>405</v>
      </c>
      <c r="E50" s="5" t="n">
        <v>722.7</v>
      </c>
      <c r="F50" s="5" t="n">
        <v>760</v>
      </c>
      <c r="G50" s="5" t="n">
        <v>760</v>
      </c>
      <c r="H50" s="5" t="n">
        <v>795</v>
      </c>
      <c r="I50" s="5" t="n">
        <v>795</v>
      </c>
      <c r="J50" s="5" t="n">
        <v>835</v>
      </c>
      <c r="K50" s="5" t="n">
        <v>835</v>
      </c>
    </row>
    <row r="51" customFormat="false" ht="51" hidden="false" customHeight="false" outlineLevel="0" collapsed="false">
      <c r="A51" s="7" t="s">
        <v>57</v>
      </c>
      <c r="B51" s="5" t="s">
        <v>22</v>
      </c>
      <c r="C51" s="5" t="n">
        <v>82.5</v>
      </c>
      <c r="D51" s="5" t="n">
        <v>93.3</v>
      </c>
      <c r="E51" s="5" t="n">
        <v>99.8</v>
      </c>
      <c r="F51" s="5" t="n">
        <v>105.1</v>
      </c>
      <c r="G51" s="5" t="n">
        <v>105.2</v>
      </c>
      <c r="H51" s="5" t="n">
        <v>104.6</v>
      </c>
      <c r="I51" s="5" t="n">
        <v>104.6</v>
      </c>
      <c r="J51" s="5" t="n">
        <v>105</v>
      </c>
      <c r="K51" s="5" t="n">
        <v>105</v>
      </c>
    </row>
    <row r="52" customFormat="false" ht="54.45" hidden="false" customHeight="true" outlineLevel="0" collapsed="false">
      <c r="A52" s="7" t="s">
        <v>58</v>
      </c>
      <c r="B52" s="5" t="s">
        <v>20</v>
      </c>
      <c r="C52" s="5" t="n">
        <v>486.5</v>
      </c>
      <c r="D52" s="5" t="n">
        <v>15.7</v>
      </c>
      <c r="E52" s="5" t="n">
        <v>16.4</v>
      </c>
      <c r="F52" s="5" t="n">
        <v>17</v>
      </c>
      <c r="G52" s="5" t="n">
        <v>17</v>
      </c>
      <c r="H52" s="5" t="n">
        <v>17.7</v>
      </c>
      <c r="I52" s="5" t="n">
        <v>17.7</v>
      </c>
      <c r="J52" s="5" t="n">
        <v>18.8</v>
      </c>
      <c r="K52" s="5" t="n">
        <v>18.8</v>
      </c>
    </row>
    <row r="53" customFormat="false" ht="51" hidden="false" customHeight="false" outlineLevel="0" collapsed="false">
      <c r="A53" s="7" t="s">
        <v>59</v>
      </c>
      <c r="B53" s="5" t="s">
        <v>22</v>
      </c>
      <c r="C53" s="5" t="n">
        <v>237.9</v>
      </c>
      <c r="D53" s="5" t="n">
        <v>3.3</v>
      </c>
      <c r="E53" s="5" t="n">
        <v>104.2</v>
      </c>
      <c r="F53" s="5" t="n">
        <v>104.2</v>
      </c>
      <c r="G53" s="5" t="n">
        <v>104.2</v>
      </c>
      <c r="H53" s="5" t="n">
        <v>104.2</v>
      </c>
      <c r="I53" s="5" t="n">
        <v>104.2</v>
      </c>
      <c r="J53" s="5" t="n">
        <v>105.9</v>
      </c>
      <c r="K53" s="5" t="n">
        <v>105.9</v>
      </c>
    </row>
    <row r="54" customFormat="false" ht="54.45" hidden="false" customHeight="true" outlineLevel="0" collapsed="false">
      <c r="A54" s="7" t="s">
        <v>60</v>
      </c>
      <c r="B54" s="5" t="s">
        <v>20</v>
      </c>
      <c r="C54" s="5"/>
      <c r="D54" s="5"/>
      <c r="E54" s="5"/>
      <c r="F54" s="5"/>
      <c r="G54" s="5"/>
      <c r="H54" s="5"/>
      <c r="I54" s="5"/>
      <c r="J54" s="5"/>
      <c r="K54" s="5"/>
    </row>
    <row r="55" customFormat="false" ht="51" hidden="false" customHeight="false" outlineLevel="0" collapsed="false">
      <c r="A55" s="7" t="s">
        <v>61</v>
      </c>
      <c r="B55" s="5" t="s">
        <v>22</v>
      </c>
      <c r="C55" s="5"/>
      <c r="D55" s="5"/>
      <c r="E55" s="5"/>
      <c r="F55" s="5"/>
      <c r="G55" s="5"/>
      <c r="H55" s="5"/>
      <c r="I55" s="5"/>
      <c r="J55" s="5"/>
      <c r="K55" s="5"/>
    </row>
    <row r="56" customFormat="false" ht="42.5" hidden="false" customHeight="true" outlineLevel="0" collapsed="false">
      <c r="A56" s="7" t="s">
        <v>62</v>
      </c>
      <c r="B56" s="5" t="s">
        <v>20</v>
      </c>
      <c r="C56" s="5"/>
      <c r="D56" s="5"/>
      <c r="E56" s="5"/>
      <c r="F56" s="5"/>
      <c r="G56" s="5"/>
      <c r="H56" s="5"/>
      <c r="I56" s="5"/>
      <c r="J56" s="5"/>
      <c r="K56" s="5"/>
    </row>
    <row r="57" customFormat="false" ht="51" hidden="false" customHeight="false" outlineLevel="0" collapsed="false">
      <c r="A57" s="7" t="s">
        <v>63</v>
      </c>
      <c r="B57" s="5" t="s">
        <v>22</v>
      </c>
      <c r="C57" s="5"/>
      <c r="D57" s="5"/>
      <c r="E57" s="5"/>
      <c r="F57" s="5"/>
      <c r="G57" s="5"/>
      <c r="H57" s="5"/>
      <c r="I57" s="5"/>
      <c r="J57" s="5"/>
      <c r="K57" s="5"/>
    </row>
    <row r="58" customFormat="false" ht="44" hidden="false" customHeight="true" outlineLevel="0" collapsed="false">
      <c r="A58" s="7" t="s">
        <v>64</v>
      </c>
      <c r="B58" s="5" t="s">
        <v>20</v>
      </c>
      <c r="C58" s="5"/>
      <c r="D58" s="5"/>
      <c r="E58" s="5"/>
      <c r="F58" s="5"/>
      <c r="G58" s="5"/>
      <c r="H58" s="5"/>
      <c r="I58" s="5"/>
      <c r="J58" s="5"/>
      <c r="K58" s="5"/>
    </row>
    <row r="59" customFormat="false" ht="51" hidden="false" customHeight="false" outlineLevel="0" collapsed="false">
      <c r="A59" s="7" t="s">
        <v>65</v>
      </c>
      <c r="B59" s="5" t="s">
        <v>22</v>
      </c>
      <c r="C59" s="5"/>
      <c r="D59" s="5"/>
      <c r="E59" s="5"/>
      <c r="F59" s="5"/>
      <c r="G59" s="5"/>
      <c r="H59" s="5"/>
      <c r="I59" s="5"/>
      <c r="J59" s="5"/>
      <c r="K59" s="5"/>
    </row>
    <row r="60" customFormat="false" ht="40.25" hidden="false" customHeight="true" outlineLevel="0" collapsed="false">
      <c r="A60" s="7" t="s">
        <v>66</v>
      </c>
      <c r="B60" s="5" t="s">
        <v>20</v>
      </c>
      <c r="C60" s="5"/>
      <c r="D60" s="5"/>
      <c r="E60" s="5"/>
      <c r="F60" s="5"/>
      <c r="G60" s="5"/>
      <c r="H60" s="5"/>
      <c r="I60" s="5"/>
      <c r="J60" s="5"/>
      <c r="K60" s="5"/>
    </row>
    <row r="61" customFormat="false" ht="51" hidden="false" customHeight="false" outlineLevel="0" collapsed="false">
      <c r="A61" s="7" t="s">
        <v>67</v>
      </c>
      <c r="B61" s="5" t="s">
        <v>22</v>
      </c>
      <c r="C61" s="5"/>
      <c r="D61" s="5"/>
      <c r="E61" s="5"/>
      <c r="F61" s="5"/>
      <c r="G61" s="5"/>
      <c r="H61" s="5"/>
      <c r="I61" s="5"/>
      <c r="J61" s="5"/>
      <c r="K61" s="5"/>
    </row>
    <row r="62" customFormat="false" ht="44.75" hidden="false" customHeight="true" outlineLevel="0" collapsed="false">
      <c r="A62" s="7" t="s">
        <v>68</v>
      </c>
      <c r="B62" s="5" t="s">
        <v>20</v>
      </c>
      <c r="C62" s="5"/>
      <c r="D62" s="5"/>
      <c r="E62" s="5"/>
      <c r="F62" s="5"/>
      <c r="G62" s="5"/>
      <c r="H62" s="5"/>
      <c r="I62" s="5"/>
      <c r="J62" s="5"/>
      <c r="K62" s="5"/>
    </row>
    <row r="63" customFormat="false" ht="51" hidden="false" customHeight="false" outlineLevel="0" collapsed="false">
      <c r="A63" s="7" t="s">
        <v>69</v>
      </c>
      <c r="B63" s="5" t="s">
        <v>22</v>
      </c>
      <c r="C63" s="5"/>
      <c r="D63" s="5"/>
      <c r="E63" s="5"/>
      <c r="F63" s="5"/>
      <c r="G63" s="5"/>
      <c r="H63" s="5"/>
      <c r="I63" s="5"/>
      <c r="J63" s="5"/>
      <c r="K63" s="5"/>
    </row>
    <row r="64" s="4" customFormat="true" ht="23.85" hidden="false" customHeight="false" outlineLevel="0" collapsed="false">
      <c r="A64" s="6" t="s">
        <v>70</v>
      </c>
      <c r="B64" s="8"/>
      <c r="C64" s="8"/>
      <c r="D64" s="8"/>
      <c r="E64" s="8"/>
      <c r="F64" s="8"/>
      <c r="G64" s="8"/>
      <c r="H64" s="8"/>
      <c r="I64" s="8"/>
      <c r="J64" s="8"/>
      <c r="K64" s="8"/>
    </row>
    <row r="65" customFormat="false" ht="52.95" hidden="false" customHeight="true" outlineLevel="0" collapsed="false">
      <c r="A65" s="7" t="s">
        <v>71</v>
      </c>
      <c r="B65" s="5" t="s">
        <v>72</v>
      </c>
      <c r="C65" s="5" t="n">
        <v>542.2</v>
      </c>
      <c r="D65" s="5" t="n">
        <v>581.7</v>
      </c>
      <c r="E65" s="5" t="n">
        <v>592.4</v>
      </c>
      <c r="F65" s="5" t="n">
        <v>602.4</v>
      </c>
      <c r="G65" s="5" t="n">
        <v>602.4</v>
      </c>
      <c r="H65" s="5" t="n">
        <v>607.4</v>
      </c>
      <c r="I65" s="5" t="n">
        <v>607.4</v>
      </c>
      <c r="J65" s="5" t="n">
        <v>615.3</v>
      </c>
      <c r="K65" s="5" t="n">
        <v>615.3</v>
      </c>
    </row>
    <row r="66" customFormat="false" ht="51" hidden="false" customHeight="false" outlineLevel="0" collapsed="false">
      <c r="A66" s="7" t="s">
        <v>73</v>
      </c>
      <c r="B66" s="5" t="s">
        <v>22</v>
      </c>
      <c r="C66" s="5" t="n">
        <v>102.6</v>
      </c>
      <c r="D66" s="5" t="n">
        <v>106</v>
      </c>
      <c r="E66" s="5" t="n">
        <v>100.5</v>
      </c>
      <c r="F66" s="5" t="n">
        <v>101.7</v>
      </c>
      <c r="G66" s="5" t="n">
        <v>101.7</v>
      </c>
      <c r="H66" s="5" t="n">
        <v>100.8</v>
      </c>
      <c r="I66" s="5" t="n">
        <v>100.8</v>
      </c>
      <c r="J66" s="5" t="n">
        <v>101.3</v>
      </c>
      <c r="K66" s="5" t="n">
        <v>101.3</v>
      </c>
    </row>
    <row r="67" s="4" customFormat="true" ht="35.05" hidden="false" customHeight="false" outlineLevel="0" collapsed="false">
      <c r="A67" s="6" t="s">
        <v>74</v>
      </c>
      <c r="B67" s="8"/>
      <c r="C67" s="8"/>
      <c r="D67" s="8"/>
      <c r="E67" s="8"/>
      <c r="F67" s="8"/>
      <c r="G67" s="8"/>
      <c r="H67" s="8"/>
      <c r="I67" s="8"/>
      <c r="J67" s="8"/>
      <c r="K67" s="8"/>
    </row>
    <row r="68" customFormat="false" ht="61.15" hidden="false" customHeight="true" outlineLevel="0" collapsed="false">
      <c r="A68" s="7" t="s">
        <v>75</v>
      </c>
      <c r="B68" s="5" t="s">
        <v>72</v>
      </c>
      <c r="C68" s="5" t="n">
        <v>85.8</v>
      </c>
      <c r="D68" s="5" t="n">
        <v>88.4</v>
      </c>
      <c r="E68" s="5" t="n">
        <v>92.2</v>
      </c>
      <c r="F68" s="5" t="n">
        <v>96.1</v>
      </c>
      <c r="G68" s="5" t="n">
        <v>96.1</v>
      </c>
      <c r="H68" s="5" t="n">
        <v>100.2</v>
      </c>
      <c r="I68" s="5" t="n">
        <v>100.2</v>
      </c>
      <c r="J68" s="5" t="n">
        <v>106</v>
      </c>
      <c r="K68" s="5" t="n">
        <v>106</v>
      </c>
    </row>
    <row r="69" customFormat="false" ht="51" hidden="false" customHeight="false" outlineLevel="0" collapsed="false">
      <c r="A69" s="7" t="s">
        <v>76</v>
      </c>
      <c r="B69" s="5" t="s">
        <v>22</v>
      </c>
      <c r="C69" s="5" t="n">
        <v>119.5</v>
      </c>
      <c r="D69" s="5" t="n">
        <v>103</v>
      </c>
      <c r="E69" s="5" t="n">
        <v>104.4</v>
      </c>
      <c r="F69" s="5" t="n">
        <v>104.2</v>
      </c>
      <c r="G69" s="5" t="n">
        <v>104.2</v>
      </c>
      <c r="H69" s="5" t="n">
        <v>104.2</v>
      </c>
      <c r="I69" s="5" t="n">
        <v>104.2</v>
      </c>
      <c r="J69" s="5" t="n">
        <v>105.9</v>
      </c>
      <c r="K69" s="5" t="n">
        <v>105.9</v>
      </c>
    </row>
    <row r="70" customFormat="false" ht="12.8" hidden="false" customHeight="false" outlineLevel="0" collapsed="false">
      <c r="A70" s="6" t="s">
        <v>77</v>
      </c>
      <c r="B70" s="5" t="s">
        <v>78</v>
      </c>
      <c r="C70" s="5" t="n">
        <v>59729</v>
      </c>
      <c r="D70" s="5" t="n">
        <v>58545</v>
      </c>
      <c r="E70" s="5" t="n">
        <v>58932</v>
      </c>
      <c r="F70" s="5" t="n">
        <v>59865</v>
      </c>
      <c r="G70" s="5" t="n">
        <v>59865</v>
      </c>
      <c r="H70" s="5" t="n">
        <v>59865</v>
      </c>
      <c r="I70" s="5" t="n">
        <v>59865</v>
      </c>
      <c r="J70" s="5" t="n">
        <v>59865</v>
      </c>
      <c r="K70" s="5" t="n">
        <v>59865</v>
      </c>
    </row>
    <row r="71" customFormat="false" ht="12.75" hidden="false" customHeight="false" outlineLevel="0" collapsed="false">
      <c r="A71" s="7" t="s">
        <v>79</v>
      </c>
      <c r="B71" s="5" t="s">
        <v>78</v>
      </c>
      <c r="C71" s="5" t="n">
        <v>10910</v>
      </c>
      <c r="D71" s="5" t="n">
        <v>9814</v>
      </c>
      <c r="E71" s="5" t="n">
        <v>9836</v>
      </c>
      <c r="F71" s="5" t="n">
        <v>9866</v>
      </c>
      <c r="G71" s="5" t="n">
        <v>9866</v>
      </c>
      <c r="H71" s="5" t="n">
        <v>9866</v>
      </c>
      <c r="I71" s="5" t="n">
        <v>9866</v>
      </c>
      <c r="J71" s="5" t="n">
        <v>9866</v>
      </c>
      <c r="K71" s="5" t="n">
        <v>9866</v>
      </c>
    </row>
    <row r="72" customFormat="false" ht="12.75" hidden="false" customHeight="true" outlineLevel="0" collapsed="false">
      <c r="A72" s="6" t="s">
        <v>80</v>
      </c>
      <c r="B72" s="6"/>
      <c r="C72" s="6"/>
      <c r="D72" s="6"/>
      <c r="E72" s="6"/>
      <c r="F72" s="6"/>
      <c r="G72" s="6"/>
      <c r="H72" s="6"/>
      <c r="I72" s="6"/>
      <c r="J72" s="6"/>
      <c r="K72" s="6"/>
    </row>
    <row r="73" customFormat="false" ht="38.25" hidden="false" customHeight="false" outlineLevel="0" collapsed="false">
      <c r="A73" s="7" t="s">
        <v>81</v>
      </c>
      <c r="B73" s="5" t="s">
        <v>82</v>
      </c>
      <c r="C73" s="5"/>
      <c r="D73" s="5"/>
      <c r="E73" s="5"/>
      <c r="F73" s="5"/>
      <c r="G73" s="5"/>
      <c r="H73" s="5"/>
      <c r="I73" s="5"/>
      <c r="J73" s="5"/>
      <c r="K73" s="5"/>
    </row>
    <row r="74" customFormat="false" ht="51" hidden="false" customHeight="false" outlineLevel="0" collapsed="false">
      <c r="A74" s="7" t="s">
        <v>83</v>
      </c>
      <c r="B74" s="5" t="s">
        <v>84</v>
      </c>
      <c r="C74" s="5"/>
      <c r="D74" s="5"/>
      <c r="E74" s="5"/>
      <c r="F74" s="5"/>
      <c r="G74" s="5"/>
      <c r="H74" s="5"/>
      <c r="I74" s="5"/>
      <c r="J74" s="5"/>
      <c r="K74" s="5"/>
    </row>
    <row r="75" customFormat="false" ht="38.25" hidden="false" customHeight="false" outlineLevel="0" collapsed="false">
      <c r="A75" s="7" t="s">
        <v>85</v>
      </c>
      <c r="B75" s="5" t="s">
        <v>82</v>
      </c>
      <c r="C75" s="5"/>
      <c r="D75" s="5"/>
      <c r="E75" s="5"/>
      <c r="F75" s="5"/>
      <c r="G75" s="5"/>
      <c r="H75" s="5"/>
      <c r="I75" s="5"/>
      <c r="J75" s="5"/>
      <c r="K75" s="5"/>
    </row>
    <row r="76" customFormat="false" ht="51" hidden="false" customHeight="false" outlineLevel="0" collapsed="false">
      <c r="A76" s="7" t="s">
        <v>86</v>
      </c>
      <c r="B76" s="5" t="s">
        <v>84</v>
      </c>
      <c r="C76" s="5"/>
      <c r="D76" s="5"/>
      <c r="E76" s="5"/>
      <c r="F76" s="5"/>
      <c r="G76" s="5"/>
      <c r="H76" s="5"/>
      <c r="I76" s="5"/>
      <c r="J76" s="5"/>
      <c r="K76" s="5"/>
    </row>
    <row r="77" customFormat="false" ht="38.25" hidden="false" customHeight="false" outlineLevel="0" collapsed="false">
      <c r="A77" s="7" t="s">
        <v>87</v>
      </c>
      <c r="B77" s="5" t="s">
        <v>82</v>
      </c>
      <c r="C77" s="5"/>
      <c r="D77" s="5"/>
      <c r="E77" s="5"/>
      <c r="F77" s="5"/>
      <c r="G77" s="5"/>
      <c r="H77" s="5"/>
      <c r="I77" s="5"/>
      <c r="J77" s="5"/>
      <c r="K77" s="5"/>
    </row>
    <row r="78" customFormat="false" ht="51" hidden="false" customHeight="false" outlineLevel="0" collapsed="false">
      <c r="A78" s="7" t="s">
        <v>88</v>
      </c>
      <c r="B78" s="5" t="s">
        <v>84</v>
      </c>
      <c r="C78" s="5"/>
      <c r="D78" s="5"/>
      <c r="E78" s="5"/>
      <c r="F78" s="5"/>
      <c r="G78" s="5"/>
      <c r="H78" s="5"/>
      <c r="I78" s="5"/>
      <c r="J78" s="5"/>
      <c r="K78" s="5"/>
    </row>
    <row r="79" customFormat="false" ht="12.75" hidden="false" customHeight="true" outlineLevel="0" collapsed="false">
      <c r="A79" s="6" t="s">
        <v>89</v>
      </c>
      <c r="B79" s="6"/>
      <c r="C79" s="6"/>
      <c r="D79" s="6"/>
      <c r="E79" s="6"/>
      <c r="F79" s="6"/>
      <c r="G79" s="6"/>
      <c r="H79" s="6"/>
      <c r="I79" s="6"/>
      <c r="J79" s="6"/>
      <c r="K79" s="6"/>
    </row>
    <row r="80" customFormat="false" ht="38.25" hidden="false" customHeight="false" outlineLevel="0" collapsed="false">
      <c r="A80" s="7" t="s">
        <v>90</v>
      </c>
      <c r="B80" s="5" t="s">
        <v>91</v>
      </c>
      <c r="C80" s="5" t="n">
        <v>83.7</v>
      </c>
      <c r="D80" s="5" t="n">
        <v>84.5</v>
      </c>
      <c r="E80" s="5" t="n">
        <v>84.5</v>
      </c>
      <c r="F80" s="5" t="n">
        <v>84.5</v>
      </c>
      <c r="G80" s="5" t="n">
        <v>84.5</v>
      </c>
      <c r="H80" s="5" t="n">
        <v>84.5</v>
      </c>
      <c r="I80" s="5" t="n">
        <v>84.5</v>
      </c>
      <c r="J80" s="5" t="n">
        <v>84.5</v>
      </c>
      <c r="K80" s="5" t="n">
        <v>84.5</v>
      </c>
    </row>
    <row r="81" customFormat="false" ht="51" hidden="false" customHeight="false" outlineLevel="0" collapsed="false">
      <c r="A81" s="7" t="s">
        <v>92</v>
      </c>
      <c r="B81" s="5" t="s">
        <v>84</v>
      </c>
      <c r="C81" s="5" t="n">
        <v>56.8</v>
      </c>
      <c r="D81" s="5" t="n">
        <v>101.2</v>
      </c>
      <c r="E81" s="5" t="n">
        <v>100</v>
      </c>
      <c r="F81" s="5" t="n">
        <v>100</v>
      </c>
      <c r="G81" s="5" t="n">
        <v>100</v>
      </c>
      <c r="H81" s="5" t="n">
        <v>100</v>
      </c>
      <c r="I81" s="5" t="n">
        <v>100</v>
      </c>
      <c r="J81" s="5" t="n">
        <v>100</v>
      </c>
      <c r="K81" s="5" t="n">
        <v>100</v>
      </c>
    </row>
    <row r="82" customFormat="false" ht="12.75" hidden="false" customHeight="true" outlineLevel="0" collapsed="false">
      <c r="A82" s="7" t="s">
        <v>93</v>
      </c>
      <c r="B82" s="5" t="s">
        <v>94</v>
      </c>
      <c r="C82" s="5" t="n">
        <v>1.5</v>
      </c>
      <c r="D82" s="5" t="n">
        <v>1.9</v>
      </c>
      <c r="E82" s="5" t="n">
        <v>1</v>
      </c>
      <c r="F82" s="5" t="n">
        <v>1.1</v>
      </c>
      <c r="G82" s="5" t="n">
        <v>1.1</v>
      </c>
      <c r="H82" s="5" t="n">
        <v>7.3</v>
      </c>
      <c r="I82" s="5" t="n">
        <v>7.3</v>
      </c>
      <c r="J82" s="5" t="n">
        <v>1.2</v>
      </c>
      <c r="K82" s="5" t="n">
        <v>1.2</v>
      </c>
    </row>
    <row r="83" customFormat="false" ht="25.5" hidden="false" customHeight="false" outlineLevel="0" collapsed="false">
      <c r="A83" s="7"/>
      <c r="B83" s="5" t="s">
        <v>95</v>
      </c>
      <c r="C83" s="5" t="n">
        <v>151</v>
      </c>
      <c r="D83" s="5" t="n">
        <v>130.5</v>
      </c>
      <c r="E83" s="5" t="n">
        <v>53</v>
      </c>
      <c r="F83" s="5" t="n">
        <v>110</v>
      </c>
      <c r="G83" s="5" t="n">
        <v>110</v>
      </c>
      <c r="H83" s="5" t="n">
        <v>663</v>
      </c>
      <c r="I83" s="5" t="n">
        <v>663</v>
      </c>
      <c r="J83" s="5" t="n">
        <v>16.4</v>
      </c>
      <c r="K83" s="5" t="n">
        <v>16.4</v>
      </c>
    </row>
    <row r="84" customFormat="false" ht="25.5" hidden="false" customHeight="false" outlineLevel="0" collapsed="false">
      <c r="A84" s="7" t="s">
        <v>96</v>
      </c>
      <c r="B84" s="5" t="s">
        <v>97</v>
      </c>
      <c r="C84" s="5" t="n">
        <v>100</v>
      </c>
      <c r="D84" s="5" t="n">
        <v>100</v>
      </c>
      <c r="E84" s="5" t="n">
        <v>100</v>
      </c>
      <c r="F84" s="5" t="n">
        <v>100</v>
      </c>
      <c r="G84" s="5" t="n">
        <v>100</v>
      </c>
      <c r="H84" s="5" t="n">
        <v>15</v>
      </c>
      <c r="I84" s="5" t="n">
        <v>15</v>
      </c>
      <c r="J84" s="5" t="n">
        <v>100</v>
      </c>
      <c r="K84" s="5" t="n">
        <v>100</v>
      </c>
    </row>
    <row r="85" customFormat="false" ht="25.5" hidden="false" customHeight="false" outlineLevel="0" collapsed="false">
      <c r="A85" s="7" t="s">
        <v>98</v>
      </c>
      <c r="B85" s="5" t="s">
        <v>99</v>
      </c>
      <c r="C85" s="5" t="n">
        <v>0.07</v>
      </c>
      <c r="D85" s="5" t="n">
        <v>0.1</v>
      </c>
      <c r="E85" s="5" t="n">
        <v>0.05</v>
      </c>
      <c r="F85" s="5" t="n">
        <v>0.06</v>
      </c>
      <c r="G85" s="5" t="n">
        <v>0.06</v>
      </c>
      <c r="H85" s="5" t="n">
        <v>0.4</v>
      </c>
      <c r="I85" s="5" t="n">
        <v>0.4</v>
      </c>
      <c r="J85" s="5" t="n">
        <v>0.06</v>
      </c>
      <c r="K85" s="5" t="n">
        <v>0.06</v>
      </c>
    </row>
    <row r="86" customFormat="false" ht="12.75" hidden="false" customHeight="true" outlineLevel="0" collapsed="false">
      <c r="A86" s="6" t="s">
        <v>100</v>
      </c>
      <c r="B86" s="6"/>
      <c r="C86" s="6"/>
      <c r="D86" s="6"/>
      <c r="E86" s="6"/>
      <c r="F86" s="6"/>
      <c r="G86" s="6"/>
      <c r="H86" s="6"/>
      <c r="I86" s="6"/>
      <c r="J86" s="6"/>
      <c r="K86" s="6"/>
    </row>
    <row r="87" customFormat="false" ht="38.25" hidden="false" customHeight="false" outlineLevel="0" collapsed="false">
      <c r="A87" s="7" t="s">
        <v>101</v>
      </c>
      <c r="B87" s="5" t="s">
        <v>82</v>
      </c>
      <c r="C87" s="5" t="n">
        <v>1329.6</v>
      </c>
      <c r="D87" s="5" t="n">
        <v>1507.1</v>
      </c>
      <c r="E87" s="5" t="n">
        <v>1571.6</v>
      </c>
      <c r="F87" s="5" t="n">
        <v>1865.5</v>
      </c>
      <c r="G87" s="5" t="n">
        <v>1865.5</v>
      </c>
      <c r="H87" s="5" t="n">
        <v>1956.9</v>
      </c>
      <c r="I87" s="5" t="n">
        <v>1956.9</v>
      </c>
      <c r="J87" s="5" t="n">
        <v>2031.3</v>
      </c>
      <c r="K87" s="5" t="n">
        <v>2031.3</v>
      </c>
    </row>
    <row r="88" customFormat="false" ht="51" hidden="false" customHeight="false" outlineLevel="0" collapsed="false">
      <c r="A88" s="7" t="s">
        <v>102</v>
      </c>
      <c r="B88" s="5" t="s">
        <v>84</v>
      </c>
      <c r="C88" s="5" t="n">
        <v>95.2</v>
      </c>
      <c r="D88" s="5" t="n">
        <v>104.5</v>
      </c>
      <c r="E88" s="5" t="n">
        <v>104.3</v>
      </c>
      <c r="F88" s="5" t="n">
        <v>102.5</v>
      </c>
      <c r="G88" s="5" t="n">
        <v>102.5</v>
      </c>
      <c r="H88" s="5" t="n">
        <v>104.9</v>
      </c>
      <c r="I88" s="5" t="n">
        <v>104.9</v>
      </c>
      <c r="J88" s="5" t="n">
        <v>103.8</v>
      </c>
      <c r="K88" s="5" t="n">
        <v>103.8</v>
      </c>
    </row>
    <row r="89" customFormat="false" ht="38.25" hidden="false" customHeight="false" outlineLevel="0" collapsed="false">
      <c r="A89" s="7" t="s">
        <v>103</v>
      </c>
      <c r="B89" s="5" t="s">
        <v>82</v>
      </c>
      <c r="C89" s="5" t="n">
        <v>445.5</v>
      </c>
      <c r="D89" s="5" t="n">
        <v>507.7</v>
      </c>
      <c r="E89" s="5" t="n">
        <v>467.6</v>
      </c>
      <c r="F89" s="5" t="n">
        <v>481</v>
      </c>
      <c r="G89" s="5" t="n">
        <v>481</v>
      </c>
      <c r="H89" s="5" t="n">
        <v>502.8</v>
      </c>
      <c r="I89" s="5" t="n">
        <v>502.8</v>
      </c>
      <c r="J89" s="5" t="n">
        <v>510.4</v>
      </c>
      <c r="K89" s="5" t="n">
        <v>510.4</v>
      </c>
    </row>
    <row r="90" customFormat="false" ht="51" hidden="false" customHeight="false" outlineLevel="0" collapsed="false">
      <c r="A90" s="7" t="s">
        <v>102</v>
      </c>
      <c r="B90" s="5" t="s">
        <v>84</v>
      </c>
      <c r="C90" s="5" t="n">
        <v>90.3</v>
      </c>
      <c r="D90" s="5" t="n">
        <v>114.1</v>
      </c>
      <c r="E90" s="5" t="n">
        <v>92.1</v>
      </c>
      <c r="F90" s="5" t="n">
        <v>102.9</v>
      </c>
      <c r="G90" s="5" t="n">
        <v>102.9</v>
      </c>
      <c r="H90" s="5" t="n">
        <v>104.5</v>
      </c>
      <c r="I90" s="5" t="n">
        <v>104.5</v>
      </c>
      <c r="J90" s="5" t="n">
        <v>101.5</v>
      </c>
      <c r="K90" s="5" t="n">
        <v>101.5</v>
      </c>
    </row>
    <row r="91" customFormat="false" ht="12.75" hidden="false" customHeight="true" outlineLevel="0" collapsed="false">
      <c r="A91" s="6" t="s">
        <v>104</v>
      </c>
      <c r="B91" s="6"/>
      <c r="C91" s="6"/>
      <c r="D91" s="6"/>
      <c r="E91" s="6"/>
      <c r="F91" s="6"/>
      <c r="G91" s="6"/>
      <c r="H91" s="6"/>
      <c r="I91" s="6"/>
      <c r="J91" s="6"/>
      <c r="K91" s="6"/>
    </row>
    <row r="92" customFormat="false" ht="25.5" hidden="false" customHeight="false" outlineLevel="0" collapsed="false">
      <c r="A92" s="7" t="s">
        <v>105</v>
      </c>
      <c r="B92" s="5" t="s">
        <v>106</v>
      </c>
      <c r="C92" s="5" t="n">
        <v>17</v>
      </c>
      <c r="D92" s="5" t="n">
        <v>16</v>
      </c>
      <c r="E92" s="5" t="n">
        <v>16</v>
      </c>
      <c r="F92" s="5" t="n">
        <v>17</v>
      </c>
      <c r="G92" s="5" t="n">
        <v>17</v>
      </c>
      <c r="H92" s="5" t="n">
        <v>18</v>
      </c>
      <c r="I92" s="5" t="n">
        <v>18</v>
      </c>
      <c r="J92" s="5" t="n">
        <v>19</v>
      </c>
      <c r="K92" s="5" t="n">
        <v>19</v>
      </c>
    </row>
    <row r="93" customFormat="false" ht="38.25" hidden="false" customHeight="false" outlineLevel="0" collapsed="false">
      <c r="A93" s="7" t="s">
        <v>107</v>
      </c>
      <c r="B93" s="5" t="s">
        <v>82</v>
      </c>
      <c r="C93" s="5" t="n">
        <v>961.5</v>
      </c>
      <c r="D93" s="5" t="n">
        <v>1080.7</v>
      </c>
      <c r="E93" s="5" t="n">
        <v>1126.1</v>
      </c>
      <c r="F93" s="5" t="n">
        <v>1173.4</v>
      </c>
      <c r="G93" s="5" t="n">
        <v>1173.4</v>
      </c>
      <c r="H93" s="5" t="n">
        <v>1222.7</v>
      </c>
      <c r="I93" s="5" t="n">
        <v>1222.7</v>
      </c>
      <c r="J93" s="5" t="n">
        <v>1294.8</v>
      </c>
      <c r="K93" s="5" t="n">
        <v>1294.8</v>
      </c>
    </row>
    <row r="94" customFormat="false" ht="38.25" hidden="false" customHeight="false" outlineLevel="0" collapsed="false">
      <c r="A94" s="7" t="s">
        <v>108</v>
      </c>
      <c r="B94" s="5" t="s">
        <v>109</v>
      </c>
      <c r="C94" s="5" t="n">
        <v>537</v>
      </c>
      <c r="D94" s="5" t="n">
        <v>538</v>
      </c>
      <c r="E94" s="5" t="n">
        <v>540</v>
      </c>
      <c r="F94" s="5" t="n">
        <v>540</v>
      </c>
      <c r="G94" s="5" t="n">
        <v>540</v>
      </c>
      <c r="H94" s="5" t="n">
        <v>545</v>
      </c>
      <c r="I94" s="5" t="n">
        <v>545</v>
      </c>
      <c r="J94" s="5" t="n">
        <v>550</v>
      </c>
      <c r="K94" s="5" t="n">
        <v>550</v>
      </c>
    </row>
    <row r="95" customFormat="false" ht="25.5" hidden="false" customHeight="false" outlineLevel="0" collapsed="false">
      <c r="A95" s="7" t="s">
        <v>110</v>
      </c>
      <c r="B95" s="5" t="s">
        <v>106</v>
      </c>
      <c r="C95" s="5" t="n">
        <v>2</v>
      </c>
      <c r="D95" s="5" t="n">
        <v>2</v>
      </c>
      <c r="E95" s="5" t="n">
        <v>2</v>
      </c>
      <c r="F95" s="5" t="n">
        <v>2</v>
      </c>
      <c r="G95" s="5" t="n">
        <v>2</v>
      </c>
      <c r="H95" s="5" t="n">
        <v>2</v>
      </c>
      <c r="I95" s="5" t="n">
        <v>2</v>
      </c>
      <c r="J95" s="5" t="n">
        <v>2</v>
      </c>
      <c r="K95" s="5" t="n">
        <v>2</v>
      </c>
    </row>
    <row r="96" customFormat="false" ht="38.25" hidden="false" customHeight="false" outlineLevel="0" collapsed="false">
      <c r="A96" s="7" t="s">
        <v>111</v>
      </c>
      <c r="B96" s="5" t="s">
        <v>82</v>
      </c>
      <c r="C96" s="5" t="n">
        <v>1086.1</v>
      </c>
      <c r="D96" s="5" t="n">
        <v>886</v>
      </c>
      <c r="E96" s="5" t="n">
        <v>1197.7</v>
      </c>
      <c r="F96" s="5" t="n">
        <v>1240</v>
      </c>
      <c r="G96" s="5" t="n">
        <v>1240</v>
      </c>
      <c r="H96" s="5" t="n">
        <v>1280</v>
      </c>
      <c r="I96" s="5" t="n">
        <v>1280</v>
      </c>
      <c r="J96" s="5" t="n">
        <v>1325</v>
      </c>
      <c r="K96" s="5" t="n">
        <v>1325</v>
      </c>
    </row>
    <row r="97" customFormat="false" ht="30.55" hidden="false" customHeight="true" outlineLevel="0" collapsed="false">
      <c r="A97" s="7" t="s">
        <v>112</v>
      </c>
      <c r="B97" s="5" t="s">
        <v>109</v>
      </c>
      <c r="C97" s="5" t="n">
        <v>428</v>
      </c>
      <c r="D97" s="5" t="n">
        <v>401</v>
      </c>
      <c r="E97" s="5" t="n">
        <v>412</v>
      </c>
      <c r="F97" s="5" t="n">
        <v>418</v>
      </c>
      <c r="G97" s="5" t="n">
        <v>418</v>
      </c>
      <c r="H97" s="5" t="n">
        <v>425</v>
      </c>
      <c r="I97" s="5" t="n">
        <v>425</v>
      </c>
      <c r="J97" s="5" t="n">
        <v>435</v>
      </c>
      <c r="K97" s="5" t="n">
        <v>435</v>
      </c>
    </row>
    <row r="98" customFormat="false" ht="30.55" hidden="false" customHeight="true" outlineLevel="0" collapsed="false">
      <c r="A98" s="7" t="s">
        <v>113</v>
      </c>
      <c r="B98" s="5" t="s">
        <v>109</v>
      </c>
      <c r="C98" s="5" t="n">
        <v>433</v>
      </c>
      <c r="D98" s="5" t="n">
        <v>417</v>
      </c>
      <c r="E98" s="5" t="n">
        <v>436</v>
      </c>
      <c r="F98" s="5" t="n">
        <v>440</v>
      </c>
      <c r="G98" s="5" t="n">
        <v>440</v>
      </c>
      <c r="H98" s="5" t="n">
        <v>445</v>
      </c>
      <c r="I98" s="5" t="n">
        <v>445</v>
      </c>
      <c r="J98" s="5" t="n">
        <v>450</v>
      </c>
      <c r="K98" s="5" t="n">
        <v>450</v>
      </c>
    </row>
    <row r="99" customFormat="false" ht="12.75" hidden="false" customHeight="true" outlineLevel="0" collapsed="false">
      <c r="A99" s="6" t="s">
        <v>114</v>
      </c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customFormat="false" ht="38.25" hidden="false" customHeight="false" outlineLevel="0" collapsed="false">
      <c r="A100" s="7" t="s">
        <v>115</v>
      </c>
      <c r="B100" s="5" t="s">
        <v>82</v>
      </c>
      <c r="C100" s="5" t="n">
        <v>982.3</v>
      </c>
      <c r="D100" s="5" t="n">
        <v>962.7</v>
      </c>
      <c r="E100" s="5" t="n">
        <v>775.9</v>
      </c>
      <c r="F100" s="5" t="n">
        <v>778.3</v>
      </c>
      <c r="G100" s="5" t="n">
        <v>778.3</v>
      </c>
      <c r="H100" s="5" t="n">
        <v>847.5</v>
      </c>
      <c r="I100" s="5" t="n">
        <v>847.5</v>
      </c>
      <c r="J100" s="5" t="n">
        <v>892.4</v>
      </c>
      <c r="K100" s="5" t="n">
        <v>892.4</v>
      </c>
    </row>
    <row r="101" customFormat="false" ht="51" hidden="false" customHeight="false" outlineLevel="0" collapsed="false">
      <c r="A101" s="7" t="s">
        <v>116</v>
      </c>
      <c r="B101" s="5" t="s">
        <v>84</v>
      </c>
      <c r="C101" s="5" t="n">
        <v>96.9</v>
      </c>
      <c r="D101" s="5" t="n">
        <v>98</v>
      </c>
      <c r="E101" s="5" t="n">
        <v>80.6</v>
      </c>
      <c r="F101" s="5" t="n">
        <v>100.3</v>
      </c>
      <c r="G101" s="5" t="n">
        <v>100.3</v>
      </c>
      <c r="H101" s="5" t="n">
        <v>108.9</v>
      </c>
      <c r="I101" s="5" t="n">
        <v>108.9</v>
      </c>
      <c r="J101" s="5" t="n">
        <v>105.3</v>
      </c>
      <c r="K101" s="5" t="n">
        <v>105.3</v>
      </c>
    </row>
    <row r="102" customFormat="false" ht="52.2" hidden="false" customHeight="true" outlineLevel="0" collapsed="false">
      <c r="A102" s="7" t="s">
        <v>117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customFormat="false" ht="12.75" hidden="false" customHeight="false" outlineLevel="0" collapsed="false">
      <c r="A103" s="7" t="s">
        <v>118</v>
      </c>
      <c r="B103" s="5" t="s">
        <v>20</v>
      </c>
      <c r="C103" s="5" t="n">
        <v>336.7</v>
      </c>
      <c r="D103" s="5" t="n">
        <v>281.9</v>
      </c>
      <c r="E103" s="5"/>
      <c r="F103" s="5"/>
      <c r="G103" s="5"/>
      <c r="H103" s="5"/>
      <c r="I103" s="5"/>
      <c r="J103" s="5"/>
      <c r="K103" s="5"/>
    </row>
    <row r="104" customFormat="false" ht="12.75" hidden="false" customHeight="false" outlineLevel="0" collapsed="false">
      <c r="A104" s="7" t="s">
        <v>119</v>
      </c>
      <c r="B104" s="5" t="s">
        <v>20</v>
      </c>
      <c r="C104" s="5" t="n">
        <v>645.5</v>
      </c>
      <c r="D104" s="5" t="n">
        <v>680.1</v>
      </c>
      <c r="E104" s="5"/>
      <c r="F104" s="5"/>
      <c r="G104" s="5"/>
      <c r="H104" s="5"/>
      <c r="I104" s="5"/>
      <c r="J104" s="5"/>
      <c r="K104" s="5"/>
    </row>
    <row r="105" customFormat="false" ht="12.75" hidden="false" customHeight="false" outlineLevel="0" collapsed="false">
      <c r="A105" s="7" t="s">
        <v>120</v>
      </c>
      <c r="B105" s="5" t="s">
        <v>20</v>
      </c>
      <c r="C105" s="5" t="n">
        <v>612.3</v>
      </c>
      <c r="D105" s="5" t="n">
        <v>631.3</v>
      </c>
      <c r="E105" s="5"/>
      <c r="F105" s="5"/>
      <c r="G105" s="5"/>
      <c r="H105" s="5"/>
      <c r="I105" s="5"/>
      <c r="J105" s="5"/>
      <c r="K105" s="5"/>
    </row>
    <row r="106" customFormat="false" ht="12.75" hidden="false" customHeight="false" outlineLevel="0" collapsed="false">
      <c r="A106" s="7" t="s">
        <v>121</v>
      </c>
      <c r="B106" s="5" t="s">
        <v>20</v>
      </c>
      <c r="C106" s="5"/>
      <c r="D106" s="5"/>
      <c r="E106" s="5"/>
      <c r="F106" s="5"/>
      <c r="G106" s="5"/>
      <c r="H106" s="5"/>
      <c r="I106" s="5"/>
      <c r="J106" s="5"/>
      <c r="K106" s="5"/>
    </row>
    <row r="107" customFormat="false" ht="12.75" hidden="false" customHeight="false" outlineLevel="0" collapsed="false">
      <c r="A107" s="7" t="s">
        <v>122</v>
      </c>
      <c r="B107" s="5" t="s">
        <v>20</v>
      </c>
      <c r="C107" s="5"/>
      <c r="D107" s="5"/>
      <c r="E107" s="5"/>
      <c r="F107" s="5"/>
      <c r="G107" s="5"/>
      <c r="H107" s="5"/>
      <c r="I107" s="5"/>
      <c r="J107" s="5"/>
      <c r="K107" s="5"/>
    </row>
    <row r="108" customFormat="false" ht="12.75" hidden="false" customHeight="false" outlineLevel="0" collapsed="false">
      <c r="A108" s="7" t="s">
        <v>123</v>
      </c>
      <c r="B108" s="5" t="s">
        <v>20</v>
      </c>
      <c r="C108" s="5" t="n">
        <v>29.7</v>
      </c>
      <c r="D108" s="5" t="n">
        <v>41.6</v>
      </c>
      <c r="E108" s="5"/>
      <c r="F108" s="5"/>
      <c r="G108" s="5"/>
      <c r="H108" s="5"/>
      <c r="I108" s="5"/>
      <c r="J108" s="5"/>
      <c r="K108" s="5"/>
    </row>
    <row r="109" customFormat="false" ht="12.75" hidden="false" customHeight="false" outlineLevel="0" collapsed="false">
      <c r="A109" s="7" t="s">
        <v>124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customFormat="false" ht="12.75" hidden="false" customHeight="false" outlineLevel="0" collapsed="false">
      <c r="A110" s="7" t="s">
        <v>125</v>
      </c>
      <c r="B110" s="5" t="s">
        <v>20</v>
      </c>
      <c r="C110" s="5" t="n">
        <v>1.3</v>
      </c>
      <c r="D110" s="5" t="n">
        <v>8.8</v>
      </c>
      <c r="E110" s="5"/>
      <c r="F110" s="5"/>
      <c r="G110" s="5"/>
      <c r="H110" s="5"/>
      <c r="I110" s="5"/>
      <c r="J110" s="5"/>
      <c r="K110" s="5"/>
    </row>
    <row r="111" customFormat="false" ht="12.75" hidden="false" customHeight="false" outlineLevel="0" collapsed="false">
      <c r="A111" s="7" t="s">
        <v>126</v>
      </c>
      <c r="B111" s="5" t="s">
        <v>20</v>
      </c>
      <c r="C111" s="5" t="n">
        <v>16.7</v>
      </c>
      <c r="D111" s="5" t="n">
        <v>23.4</v>
      </c>
      <c r="E111" s="5"/>
      <c r="F111" s="5"/>
      <c r="G111" s="5"/>
      <c r="H111" s="5"/>
      <c r="I111" s="5"/>
      <c r="J111" s="5"/>
      <c r="K111" s="5"/>
    </row>
    <row r="112" customFormat="false" ht="12.75" hidden="false" customHeight="false" outlineLevel="0" collapsed="false">
      <c r="A112" s="7" t="s">
        <v>127</v>
      </c>
      <c r="B112" s="5" t="s">
        <v>20</v>
      </c>
      <c r="C112" s="5" t="n">
        <v>11.6</v>
      </c>
      <c r="D112" s="5" t="n">
        <v>9.4</v>
      </c>
      <c r="E112" s="5"/>
      <c r="F112" s="5"/>
      <c r="G112" s="5"/>
      <c r="H112" s="5"/>
      <c r="I112" s="5"/>
      <c r="J112" s="5"/>
      <c r="K112" s="5"/>
    </row>
    <row r="113" customFormat="false" ht="12.75" hidden="false" customHeight="false" outlineLevel="0" collapsed="false">
      <c r="A113" s="7" t="s">
        <v>128</v>
      </c>
      <c r="B113" s="5" t="s">
        <v>20</v>
      </c>
      <c r="C113" s="5" t="n">
        <v>3.5</v>
      </c>
      <c r="D113" s="5" t="n">
        <v>7.2</v>
      </c>
      <c r="E113" s="5"/>
      <c r="F113" s="5"/>
      <c r="G113" s="5"/>
      <c r="H113" s="5"/>
      <c r="I113" s="5"/>
      <c r="J113" s="5"/>
      <c r="K113" s="5"/>
    </row>
    <row r="114" customFormat="false" ht="25.5" hidden="false" customHeight="false" outlineLevel="0" collapsed="false">
      <c r="A114" s="7" t="s">
        <v>129</v>
      </c>
      <c r="B114" s="5" t="s">
        <v>20</v>
      </c>
      <c r="C114" s="5"/>
      <c r="D114" s="5"/>
      <c r="E114" s="5"/>
      <c r="F114" s="5"/>
      <c r="G114" s="5"/>
      <c r="H114" s="5"/>
      <c r="I114" s="5"/>
      <c r="J114" s="5"/>
      <c r="K114" s="5"/>
    </row>
    <row r="115" customFormat="false" ht="12.75" hidden="false" customHeight="false" outlineLevel="0" collapsed="false">
      <c r="A115" s="7" t="s">
        <v>130</v>
      </c>
      <c r="B115" s="5" t="s">
        <v>97</v>
      </c>
      <c r="C115" s="5"/>
      <c r="D115" s="5"/>
      <c r="E115" s="5"/>
      <c r="F115" s="5"/>
      <c r="G115" s="5"/>
      <c r="H115" s="5"/>
      <c r="I115" s="5"/>
      <c r="J115" s="5"/>
      <c r="K115" s="5"/>
    </row>
    <row r="116" customFormat="false" ht="12.75" hidden="false" customHeight="true" outlineLevel="0" collapsed="false">
      <c r="A116" s="5" t="s">
        <v>131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customFormat="false" ht="12.8" hidden="false" customHeight="false" outlineLevel="0" collapsed="false">
      <c r="A117" s="6" t="s">
        <v>132</v>
      </c>
      <c r="B117" s="5" t="s">
        <v>133</v>
      </c>
      <c r="C117" s="5" t="n">
        <v>655.74</v>
      </c>
      <c r="D117" s="5" t="n">
        <v>720.73</v>
      </c>
      <c r="E117" s="5" t="n">
        <v>712.24</v>
      </c>
      <c r="F117" s="5" t="n">
        <v>803</v>
      </c>
      <c r="G117" s="5" t="n">
        <v>803</v>
      </c>
      <c r="H117" s="5" t="n">
        <v>778.81</v>
      </c>
      <c r="I117" s="5" t="n">
        <v>778.81</v>
      </c>
      <c r="J117" s="5" t="n">
        <v>778.81</v>
      </c>
      <c r="K117" s="5" t="n">
        <v>778.81</v>
      </c>
    </row>
    <row r="118" customFormat="false" ht="12.75" hidden="false" customHeight="false" outlineLevel="0" collapsed="false">
      <c r="A118" s="7" t="s">
        <v>134</v>
      </c>
      <c r="B118" s="5" t="s">
        <v>133</v>
      </c>
      <c r="C118" s="5" t="n">
        <v>120.72</v>
      </c>
      <c r="D118" s="5" t="n">
        <v>129.87</v>
      </c>
      <c r="E118" s="5" t="n">
        <v>129.51</v>
      </c>
      <c r="F118" s="5" t="n">
        <v>139.57</v>
      </c>
      <c r="G118" s="5" t="n">
        <v>139.57</v>
      </c>
      <c r="H118" s="5" t="n">
        <v>145.91</v>
      </c>
      <c r="I118" s="5" t="n">
        <v>145.91</v>
      </c>
      <c r="J118" s="5" t="n">
        <v>145.91</v>
      </c>
      <c r="K118" s="5" t="n">
        <v>145.91</v>
      </c>
    </row>
    <row r="119" customFormat="false" ht="12.8" hidden="false" customHeight="false" outlineLevel="0" collapsed="false">
      <c r="A119" s="7" t="s">
        <v>135</v>
      </c>
      <c r="B119" s="5" t="s">
        <v>133</v>
      </c>
      <c r="C119" s="5" t="n">
        <v>82.54</v>
      </c>
      <c r="D119" s="5" t="n">
        <v>89.2</v>
      </c>
      <c r="E119" s="5" t="n">
        <v>93.26</v>
      </c>
      <c r="F119" s="5" t="n">
        <v>98.47</v>
      </c>
      <c r="G119" s="5" t="n">
        <v>98.47</v>
      </c>
      <c r="H119" s="5" t="n">
        <v>103.87</v>
      </c>
      <c r="I119" s="5" t="n">
        <v>103.87</v>
      </c>
      <c r="J119" s="5" t="n">
        <v>103.87</v>
      </c>
      <c r="K119" s="5" t="n">
        <v>103.87</v>
      </c>
    </row>
    <row r="120" customFormat="false" ht="12.75" hidden="false" customHeight="false" outlineLevel="0" collapsed="false">
      <c r="A120" s="7" t="s">
        <v>136</v>
      </c>
      <c r="B120" s="5" t="s">
        <v>133</v>
      </c>
      <c r="C120" s="5" t="n">
        <v>10.86</v>
      </c>
      <c r="D120" s="5" t="n">
        <v>13.65</v>
      </c>
      <c r="E120" s="5" t="n">
        <v>12.08</v>
      </c>
      <c r="F120" s="5" t="n">
        <v>13.6</v>
      </c>
      <c r="G120" s="5" t="n">
        <v>13.6</v>
      </c>
      <c r="H120" s="5" t="n">
        <v>14.52</v>
      </c>
      <c r="I120" s="5" t="n">
        <v>14.52</v>
      </c>
      <c r="J120" s="5" t="n">
        <v>14.52</v>
      </c>
      <c r="K120" s="5" t="n">
        <v>14.52</v>
      </c>
    </row>
    <row r="121" customFormat="false" ht="12.75" hidden="false" customHeight="false" outlineLevel="0" collapsed="false">
      <c r="A121" s="7" t="s">
        <v>137</v>
      </c>
      <c r="B121" s="5" t="s">
        <v>133</v>
      </c>
      <c r="C121" s="5" t="n">
        <v>5.62</v>
      </c>
      <c r="D121" s="5" t="n">
        <v>1.63</v>
      </c>
      <c r="E121" s="5" t="n">
        <v>0.14</v>
      </c>
      <c r="F121" s="5" t="n">
        <v>0.08</v>
      </c>
      <c r="G121" s="5" t="n">
        <v>0.08</v>
      </c>
      <c r="H121" s="5" t="n">
        <v>0.06</v>
      </c>
      <c r="I121" s="5" t="n">
        <v>0.06</v>
      </c>
      <c r="J121" s="5" t="n">
        <v>0.06</v>
      </c>
      <c r="K121" s="5" t="n">
        <v>0.06</v>
      </c>
    </row>
    <row r="122" customFormat="false" ht="12.75" hidden="false" customHeight="false" outlineLevel="0" collapsed="false">
      <c r="A122" s="7" t="s">
        <v>138</v>
      </c>
      <c r="B122" s="5" t="s">
        <v>133</v>
      </c>
      <c r="C122" s="5" t="n">
        <v>0</v>
      </c>
      <c r="D122" s="5" t="n">
        <v>0.05</v>
      </c>
      <c r="E122" s="5" t="n">
        <v>0.06</v>
      </c>
      <c r="F122" s="5" t="n">
        <v>0.05</v>
      </c>
      <c r="G122" s="5" t="n">
        <v>0.05</v>
      </c>
      <c r="H122" s="5" t="n">
        <v>0.05</v>
      </c>
      <c r="I122" s="5" t="n">
        <v>0.05</v>
      </c>
      <c r="J122" s="5" t="n">
        <v>0.05</v>
      </c>
      <c r="K122" s="5" t="n">
        <v>0.05</v>
      </c>
    </row>
    <row r="123" customFormat="false" ht="17.15" hidden="false" customHeight="true" outlineLevel="0" collapsed="false">
      <c r="A123" s="7" t="s">
        <v>139</v>
      </c>
      <c r="B123" s="5" t="s">
        <v>133</v>
      </c>
      <c r="C123" s="5" t="n">
        <v>0.71</v>
      </c>
      <c r="D123" s="5" t="n">
        <v>2.57</v>
      </c>
      <c r="E123" s="5" t="n">
        <v>2.04</v>
      </c>
      <c r="F123" s="5" t="n">
        <v>2.1</v>
      </c>
      <c r="G123" s="5" t="n">
        <v>2.1</v>
      </c>
      <c r="H123" s="5" t="n">
        <v>2.15</v>
      </c>
      <c r="I123" s="5" t="n">
        <v>2.15</v>
      </c>
      <c r="J123" s="5" t="n">
        <v>2.15</v>
      </c>
      <c r="K123" s="5" t="n">
        <v>2.15</v>
      </c>
    </row>
    <row r="124" customFormat="false" ht="18.65" hidden="false" customHeight="true" outlineLevel="0" collapsed="false">
      <c r="A124" s="7" t="s">
        <v>140</v>
      </c>
      <c r="B124" s="5" t="s">
        <v>133</v>
      </c>
      <c r="C124" s="5" t="n">
        <v>4.53</v>
      </c>
      <c r="D124" s="5" t="n">
        <v>9.4</v>
      </c>
      <c r="E124" s="5" t="n">
        <v>9.84</v>
      </c>
      <c r="F124" s="5" t="n">
        <v>11.37</v>
      </c>
      <c r="G124" s="5" t="n">
        <v>11.37</v>
      </c>
      <c r="H124" s="5" t="n">
        <v>12.25</v>
      </c>
      <c r="I124" s="5" t="n">
        <v>12.25</v>
      </c>
      <c r="J124" s="5" t="n">
        <v>12.25</v>
      </c>
      <c r="K124" s="5" t="n">
        <v>12.25</v>
      </c>
    </row>
    <row r="125" customFormat="false" ht="15.65" hidden="false" customHeight="true" outlineLevel="0" collapsed="false">
      <c r="A125" s="7" t="s">
        <v>141</v>
      </c>
      <c r="B125" s="5" t="s">
        <v>133</v>
      </c>
      <c r="C125" s="5" t="n">
        <v>2.66</v>
      </c>
      <c r="D125" s="5" t="n">
        <v>3.25</v>
      </c>
      <c r="E125" s="5" t="n">
        <v>3.34</v>
      </c>
      <c r="F125" s="5" t="n">
        <v>3.26</v>
      </c>
      <c r="G125" s="5" t="n">
        <v>3.26</v>
      </c>
      <c r="H125" s="5" t="n">
        <v>3.18</v>
      </c>
      <c r="I125" s="5" t="n">
        <v>3.18</v>
      </c>
      <c r="J125" s="5" t="n">
        <v>3.18</v>
      </c>
      <c r="K125" s="5" t="n">
        <v>3.18</v>
      </c>
    </row>
    <row r="126" customFormat="false" ht="15.65" hidden="false" customHeight="true" outlineLevel="0" collapsed="false">
      <c r="A126" s="7" t="s">
        <v>142</v>
      </c>
      <c r="B126" s="5" t="s">
        <v>133</v>
      </c>
      <c r="C126" s="5" t="n">
        <v>11.55</v>
      </c>
      <c r="D126" s="5" t="n">
        <v>11.1</v>
      </c>
      <c r="E126" s="5" t="n">
        <v>7.8</v>
      </c>
      <c r="F126" s="5" t="n">
        <v>11.1</v>
      </c>
      <c r="G126" s="5" t="n">
        <v>11.1</v>
      </c>
      <c r="H126" s="5" t="n">
        <v>11.15</v>
      </c>
      <c r="I126" s="5" t="n">
        <v>11.15</v>
      </c>
      <c r="J126" s="5" t="n">
        <v>11.15</v>
      </c>
      <c r="K126" s="5" t="n">
        <v>11.15</v>
      </c>
    </row>
    <row r="127" customFormat="false" ht="15.65" hidden="false" customHeight="true" outlineLevel="0" collapsed="false">
      <c r="A127" s="7" t="s">
        <v>143</v>
      </c>
      <c r="B127" s="5" t="s">
        <v>133</v>
      </c>
      <c r="C127" s="5" t="n">
        <v>13.11</v>
      </c>
      <c r="D127" s="5" t="n">
        <v>12.67</v>
      </c>
      <c r="E127" s="5" t="n">
        <v>13.03</v>
      </c>
      <c r="F127" s="5" t="n">
        <v>13.14</v>
      </c>
      <c r="G127" s="5" t="n">
        <v>13.14</v>
      </c>
      <c r="H127" s="5" t="n">
        <v>13.2</v>
      </c>
      <c r="I127" s="5" t="n">
        <v>13.2</v>
      </c>
      <c r="J127" s="5" t="n">
        <v>13.2</v>
      </c>
      <c r="K127" s="5" t="n">
        <v>13.2</v>
      </c>
    </row>
    <row r="128" customFormat="false" ht="15.65" hidden="false" customHeight="true" outlineLevel="0" collapsed="false">
      <c r="A128" s="7" t="s">
        <v>144</v>
      </c>
      <c r="B128" s="5" t="s">
        <v>133</v>
      </c>
      <c r="C128" s="5" t="n">
        <v>40.64</v>
      </c>
      <c r="D128" s="5" t="n">
        <v>28.79</v>
      </c>
      <c r="E128" s="5" t="n">
        <v>19.87</v>
      </c>
      <c r="F128" s="5" t="n">
        <v>19.27</v>
      </c>
      <c r="G128" s="5" t="n">
        <v>19.27</v>
      </c>
      <c r="H128" s="5" t="n">
        <v>19.3</v>
      </c>
      <c r="I128" s="5" t="n">
        <v>19.3</v>
      </c>
      <c r="J128" s="5" t="n">
        <v>19.3</v>
      </c>
      <c r="K128" s="5" t="n">
        <v>19.3</v>
      </c>
    </row>
    <row r="129" customFormat="false" ht="15.65" hidden="false" customHeight="true" outlineLevel="0" collapsed="false">
      <c r="A129" s="7" t="s">
        <v>145</v>
      </c>
      <c r="B129" s="5" t="s">
        <v>133</v>
      </c>
      <c r="C129" s="5" t="n">
        <v>494.38</v>
      </c>
      <c r="D129" s="5" t="n">
        <v>562.07</v>
      </c>
      <c r="E129" s="5" t="n">
        <v>562.86</v>
      </c>
      <c r="F129" s="5" t="n">
        <v>644.16</v>
      </c>
      <c r="G129" s="5" t="n">
        <v>644.16</v>
      </c>
      <c r="H129" s="5" t="n">
        <v>613.61</v>
      </c>
      <c r="I129" s="5" t="n">
        <v>613.61</v>
      </c>
      <c r="J129" s="5" t="n">
        <v>613.61</v>
      </c>
      <c r="K129" s="5" t="n">
        <v>613.61</v>
      </c>
    </row>
    <row r="130" customFormat="false" ht="15.65" hidden="false" customHeight="true" outlineLevel="0" collapsed="false">
      <c r="A130" s="7" t="s">
        <v>146</v>
      </c>
      <c r="B130" s="5" t="s">
        <v>133</v>
      </c>
      <c r="C130" s="5"/>
      <c r="D130" s="5"/>
      <c r="E130" s="5"/>
      <c r="F130" s="5"/>
      <c r="G130" s="5"/>
      <c r="H130" s="5"/>
      <c r="I130" s="5"/>
      <c r="J130" s="5"/>
      <c r="K130" s="5"/>
    </row>
    <row r="131" customFormat="false" ht="15.65" hidden="false" customHeight="true" outlineLevel="0" collapsed="false">
      <c r="A131" s="6" t="s">
        <v>147</v>
      </c>
      <c r="B131" s="5" t="s">
        <v>133</v>
      </c>
      <c r="C131" s="5" t="n">
        <v>653.62</v>
      </c>
      <c r="D131" s="5" t="n">
        <v>709.67</v>
      </c>
      <c r="E131" s="5" t="n">
        <f aca="false">E133+E135+E136+E137+E139+E140+E142+E143+E144+E145</f>
        <v>778.33</v>
      </c>
      <c r="F131" s="5" t="n">
        <f aca="false">F133+F135+F136+F137+F139+F140+F142+F143+F144+F145</f>
        <v>803</v>
      </c>
      <c r="G131" s="5" t="n">
        <f aca="false">G133+G135+G136+G137+G139+G140+G142+G143+G144+G145</f>
        <v>803</v>
      </c>
      <c r="H131" s="5" t="n">
        <f aca="false">H133+H135+H136+H137+H139+H140+H142+H143+H144+H145</f>
        <v>778.81</v>
      </c>
      <c r="I131" s="5" t="n">
        <f aca="false">I133+I135+I136+I137+I139+I140+I142+I143+I144+I145</f>
        <v>778.81</v>
      </c>
      <c r="J131" s="5" t="n">
        <f aca="false">J133+J135+J136+J137+J139+J140+J142+J143+J144+J145</f>
        <v>778.81</v>
      </c>
      <c r="K131" s="5" t="n">
        <f aca="false">K133+K135+K136+K137+K139+K140+K142+K143+K144+K145</f>
        <v>778.81</v>
      </c>
    </row>
    <row r="132" customFormat="false" ht="15.65" hidden="false" customHeight="true" outlineLevel="0" collapsed="false">
      <c r="A132" s="7" t="s">
        <v>148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customFormat="false" ht="15.65" hidden="false" customHeight="true" outlineLevel="0" collapsed="false">
      <c r="A133" s="7" t="s">
        <v>149</v>
      </c>
      <c r="B133" s="5" t="s">
        <v>133</v>
      </c>
      <c r="C133" s="5" t="n">
        <v>85.97</v>
      </c>
      <c r="D133" s="5" t="n">
        <v>88.31</v>
      </c>
      <c r="E133" s="5" t="n">
        <v>99.81</v>
      </c>
      <c r="F133" s="5" t="n">
        <v>79.55</v>
      </c>
      <c r="G133" s="5" t="n">
        <v>79.55</v>
      </c>
      <c r="H133" s="5" t="n">
        <v>81.92</v>
      </c>
      <c r="I133" s="5" t="n">
        <v>81.92</v>
      </c>
      <c r="J133" s="5" t="n">
        <v>81.92</v>
      </c>
      <c r="K133" s="5" t="n">
        <v>81.92</v>
      </c>
    </row>
    <row r="134" customFormat="false" ht="15.65" hidden="false" customHeight="true" outlineLevel="0" collapsed="false">
      <c r="A134" s="7" t="s">
        <v>150</v>
      </c>
      <c r="B134" s="5" t="s">
        <v>133</v>
      </c>
      <c r="C134" s="5"/>
      <c r="D134" s="5"/>
      <c r="E134" s="5"/>
      <c r="F134" s="5"/>
      <c r="G134" s="5"/>
      <c r="H134" s="5"/>
      <c r="I134" s="5"/>
      <c r="J134" s="5"/>
      <c r="K134" s="5"/>
    </row>
    <row r="135" customFormat="false" ht="23.85" hidden="false" customHeight="true" outlineLevel="0" collapsed="false">
      <c r="A135" s="7" t="s">
        <v>151</v>
      </c>
      <c r="B135" s="5" t="s">
        <v>133</v>
      </c>
      <c r="C135" s="5" t="n">
        <v>21.29</v>
      </c>
      <c r="D135" s="5" t="n">
        <v>15.43</v>
      </c>
      <c r="E135" s="5" t="n">
        <v>40.36</v>
      </c>
      <c r="F135" s="5" t="n">
        <f aca="false">3.7+9.12</f>
        <v>12.82</v>
      </c>
      <c r="G135" s="5" t="n">
        <v>12.82</v>
      </c>
      <c r="H135" s="5" t="n">
        <f aca="false">3.7+18.92</f>
        <v>22.62</v>
      </c>
      <c r="I135" s="5" t="n">
        <f aca="false">3.7+18.92</f>
        <v>22.62</v>
      </c>
      <c r="J135" s="5" t="n">
        <f aca="false">3.7+18.92</f>
        <v>22.62</v>
      </c>
      <c r="K135" s="5" t="n">
        <f aca="false">3.7+18.92</f>
        <v>22.62</v>
      </c>
    </row>
    <row r="136" customFormat="false" ht="15.65" hidden="false" customHeight="true" outlineLevel="0" collapsed="false">
      <c r="A136" s="7" t="s">
        <v>152</v>
      </c>
      <c r="B136" s="5" t="s">
        <v>133</v>
      </c>
      <c r="C136" s="5" t="n">
        <v>53.215</v>
      </c>
      <c r="D136" s="5" t="n">
        <v>69.19</v>
      </c>
      <c r="E136" s="5" t="n">
        <v>66.49</v>
      </c>
      <c r="F136" s="5" t="n">
        <v>36.24</v>
      </c>
      <c r="G136" s="5" t="n">
        <v>36.24</v>
      </c>
      <c r="H136" s="5" t="n">
        <v>41.22</v>
      </c>
      <c r="I136" s="5" t="n">
        <v>41.22</v>
      </c>
      <c r="J136" s="5" t="n">
        <v>41.22</v>
      </c>
      <c r="K136" s="5" t="n">
        <v>41.22</v>
      </c>
    </row>
    <row r="137" customFormat="false" ht="15.65" hidden="false" customHeight="true" outlineLevel="0" collapsed="false">
      <c r="A137" s="7" t="s">
        <v>153</v>
      </c>
      <c r="B137" s="5" t="s">
        <v>133</v>
      </c>
      <c r="C137" s="5" t="n">
        <v>94.69</v>
      </c>
      <c r="D137" s="5" t="n">
        <v>114.91</v>
      </c>
      <c r="E137" s="5" t="n">
        <v>123.31</v>
      </c>
      <c r="F137" s="5" t="n">
        <v>284.57</v>
      </c>
      <c r="G137" s="5" t="n">
        <v>284.57</v>
      </c>
      <c r="H137" s="5" t="n">
        <v>245.06</v>
      </c>
      <c r="I137" s="5" t="n">
        <v>245.06</v>
      </c>
      <c r="J137" s="5" t="n">
        <v>245.06</v>
      </c>
      <c r="K137" s="5" t="n">
        <v>245.06</v>
      </c>
    </row>
    <row r="138" customFormat="false" ht="15.65" hidden="false" customHeight="true" outlineLevel="0" collapsed="false">
      <c r="A138" s="7" t="s">
        <v>154</v>
      </c>
      <c r="B138" s="5" t="s">
        <v>133</v>
      </c>
      <c r="C138" s="5" t="n">
        <v>0.027</v>
      </c>
      <c r="D138" s="5"/>
      <c r="E138" s="5"/>
      <c r="F138" s="5"/>
      <c r="G138" s="5"/>
      <c r="H138" s="5"/>
      <c r="I138" s="5"/>
      <c r="J138" s="5"/>
      <c r="K138" s="5"/>
    </row>
    <row r="139" customFormat="false" ht="15.65" hidden="false" customHeight="true" outlineLevel="0" collapsed="false">
      <c r="A139" s="7" t="s">
        <v>155</v>
      </c>
      <c r="B139" s="5" t="s">
        <v>133</v>
      </c>
      <c r="C139" s="5" t="n">
        <v>320.11</v>
      </c>
      <c r="D139" s="5" t="n">
        <v>336.22</v>
      </c>
      <c r="E139" s="5" t="n">
        <v>350.89</v>
      </c>
      <c r="F139" s="5" t="n">
        <v>310.9</v>
      </c>
      <c r="G139" s="5" t="n">
        <v>310.9</v>
      </c>
      <c r="H139" s="5" t="n">
        <v>306</v>
      </c>
      <c r="I139" s="5" t="n">
        <v>306</v>
      </c>
      <c r="J139" s="5" t="n">
        <v>306</v>
      </c>
      <c r="K139" s="5" t="n">
        <v>306</v>
      </c>
    </row>
    <row r="140" customFormat="false" ht="15.65" hidden="false" customHeight="true" outlineLevel="0" collapsed="false">
      <c r="A140" s="7" t="s">
        <v>156</v>
      </c>
      <c r="B140" s="5" t="s">
        <v>133</v>
      </c>
      <c r="C140" s="5" t="n">
        <v>47.06</v>
      </c>
      <c r="D140" s="5" t="n">
        <v>46.99</v>
      </c>
      <c r="E140" s="5" t="n">
        <v>54.2</v>
      </c>
      <c r="F140" s="5" t="n">
        <v>43.86</v>
      </c>
      <c r="G140" s="5" t="n">
        <v>43.86</v>
      </c>
      <c r="H140" s="5" t="n">
        <v>43.86</v>
      </c>
      <c r="I140" s="5" t="n">
        <v>43.86</v>
      </c>
      <c r="J140" s="5" t="n">
        <v>43.86</v>
      </c>
      <c r="K140" s="5" t="n">
        <v>43.86</v>
      </c>
    </row>
    <row r="141" customFormat="false" ht="15.65" hidden="false" customHeight="true" outlineLevel="0" collapsed="false">
      <c r="A141" s="7" t="s">
        <v>157</v>
      </c>
      <c r="B141" s="5" t="s">
        <v>133</v>
      </c>
      <c r="C141" s="5"/>
      <c r="D141" s="5"/>
      <c r="E141" s="5"/>
      <c r="F141" s="5"/>
      <c r="G141" s="5"/>
      <c r="H141" s="5"/>
      <c r="I141" s="5"/>
      <c r="J141" s="5"/>
      <c r="K141" s="5"/>
    </row>
    <row r="142" customFormat="false" ht="15.65" hidden="false" customHeight="true" outlineLevel="0" collapsed="false">
      <c r="A142" s="7" t="s">
        <v>158</v>
      </c>
      <c r="B142" s="5" t="s">
        <v>133</v>
      </c>
      <c r="C142" s="5" t="n">
        <v>24.983</v>
      </c>
      <c r="D142" s="5" t="n">
        <v>28.99</v>
      </c>
      <c r="E142" s="5" t="n">
        <v>33.28</v>
      </c>
      <c r="F142" s="5" t="n">
        <v>29.26</v>
      </c>
      <c r="G142" s="5" t="n">
        <v>29.26</v>
      </c>
      <c r="H142" s="5" t="n">
        <v>30.38</v>
      </c>
      <c r="I142" s="5" t="n">
        <v>30.38</v>
      </c>
      <c r="J142" s="5" t="n">
        <v>30.38</v>
      </c>
      <c r="K142" s="5" t="n">
        <v>30.38</v>
      </c>
    </row>
    <row r="143" customFormat="false" ht="15.65" hidden="false" customHeight="true" outlineLevel="0" collapsed="false">
      <c r="A143" s="7" t="s">
        <v>159</v>
      </c>
      <c r="B143" s="5" t="s">
        <v>133</v>
      </c>
      <c r="C143" s="5" t="n">
        <v>2.784</v>
      </c>
      <c r="D143" s="5" t="n">
        <v>6.04</v>
      </c>
      <c r="E143" s="5" t="n">
        <v>5.99</v>
      </c>
      <c r="F143" s="5" t="n">
        <v>5.3</v>
      </c>
      <c r="G143" s="5" t="n">
        <v>5.3</v>
      </c>
      <c r="H143" s="5" t="n">
        <v>5.25</v>
      </c>
      <c r="I143" s="5" t="n">
        <v>5.25</v>
      </c>
      <c r="J143" s="5" t="n">
        <v>5.25</v>
      </c>
      <c r="K143" s="5" t="n">
        <v>5.25</v>
      </c>
    </row>
    <row r="144" customFormat="false" ht="15.65" hidden="false" customHeight="true" outlineLevel="0" collapsed="false">
      <c r="A144" s="7" t="s">
        <v>160</v>
      </c>
      <c r="B144" s="5" t="s">
        <v>133</v>
      </c>
      <c r="C144" s="5" t="n">
        <v>3.486</v>
      </c>
      <c r="D144" s="5" t="n">
        <v>3.59</v>
      </c>
      <c r="E144" s="5" t="n">
        <v>3.5</v>
      </c>
      <c r="F144" s="5" t="n">
        <v>0</v>
      </c>
      <c r="G144" s="5" t="n">
        <v>0</v>
      </c>
      <c r="H144" s="5" t="n">
        <v>2</v>
      </c>
      <c r="I144" s="5" t="n">
        <v>2</v>
      </c>
      <c r="J144" s="5" t="n">
        <v>2</v>
      </c>
      <c r="K144" s="5" t="n">
        <v>2</v>
      </c>
    </row>
    <row r="145" customFormat="false" ht="15.65" hidden="false" customHeight="true" outlineLevel="0" collapsed="false">
      <c r="A145" s="7" t="s">
        <v>161</v>
      </c>
      <c r="B145" s="5" t="s">
        <v>133</v>
      </c>
      <c r="C145" s="5"/>
      <c r="D145" s="5"/>
      <c r="E145" s="5" t="n">
        <v>0.5</v>
      </c>
      <c r="F145" s="5" t="n">
        <v>0.5</v>
      </c>
      <c r="G145" s="5" t="n">
        <v>0.5</v>
      </c>
      <c r="H145" s="5" t="n">
        <v>0.5</v>
      </c>
      <c r="I145" s="5" t="n">
        <v>0.5</v>
      </c>
      <c r="J145" s="5" t="n">
        <v>0.5</v>
      </c>
      <c r="K145" s="5" t="n">
        <v>0.5</v>
      </c>
    </row>
    <row r="146" customFormat="false" ht="15.65" hidden="false" customHeight="true" outlineLevel="0" collapsed="false">
      <c r="A146" s="7" t="s">
        <v>162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customFormat="false" ht="23.85" hidden="false" customHeight="false" outlineLevel="0" collapsed="false">
      <c r="A147" s="7" t="s">
        <v>163</v>
      </c>
      <c r="B147" s="5" t="s">
        <v>133</v>
      </c>
      <c r="C147" s="5" t="n">
        <v>2.12</v>
      </c>
      <c r="D147" s="5" t="n">
        <v>11.06</v>
      </c>
      <c r="E147" s="5" t="n">
        <f aca="false">E117-E131</f>
        <v>-66.09</v>
      </c>
      <c r="F147" s="5" t="n">
        <f aca="false">F117-F131</f>
        <v>0</v>
      </c>
      <c r="G147" s="5" t="n">
        <f aca="false">G117-G131</f>
        <v>0</v>
      </c>
      <c r="H147" s="5" t="n">
        <f aca="false">H117-H131</f>
        <v>0</v>
      </c>
      <c r="I147" s="5" t="n">
        <f aca="false">I117-I131</f>
        <v>0</v>
      </c>
      <c r="J147" s="5" t="n">
        <f aca="false">J117-J131</f>
        <v>0</v>
      </c>
      <c r="K147" s="5" t="n">
        <f aca="false">K117-K131</f>
        <v>0</v>
      </c>
    </row>
    <row r="148" customFormat="false" ht="12.75" hidden="false" customHeight="true" outlineLevel="0" collapsed="false">
      <c r="A148" s="6" t="s">
        <v>164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customFormat="false" ht="15.65" hidden="false" customHeight="true" outlineLevel="0" collapsed="false">
      <c r="A149" s="7" t="s">
        <v>165</v>
      </c>
      <c r="B149" s="5" t="s">
        <v>166</v>
      </c>
      <c r="C149" s="5" t="n">
        <v>9.6</v>
      </c>
      <c r="D149" s="5" t="n">
        <v>9.6</v>
      </c>
      <c r="E149" s="5" t="n">
        <v>9.6</v>
      </c>
      <c r="F149" s="5" t="n">
        <v>9.6</v>
      </c>
      <c r="G149" s="5" t="n">
        <v>9.6</v>
      </c>
      <c r="H149" s="5" t="n">
        <v>9.6</v>
      </c>
      <c r="I149" s="5" t="n">
        <v>9.6</v>
      </c>
      <c r="J149" s="5" t="n">
        <v>9.6</v>
      </c>
      <c r="K149" s="5" t="n">
        <v>9.6</v>
      </c>
    </row>
    <row r="150" customFormat="false" ht="15.65" hidden="false" customHeight="true" outlineLevel="0" collapsed="false">
      <c r="A150" s="7" t="s">
        <v>167</v>
      </c>
      <c r="B150" s="5" t="s">
        <v>166</v>
      </c>
      <c r="C150" s="5" t="n">
        <v>6.1</v>
      </c>
      <c r="D150" s="5" t="n">
        <v>6.7</v>
      </c>
      <c r="E150" s="5" t="n">
        <v>6.8</v>
      </c>
      <c r="F150" s="5" t="n">
        <v>6.9</v>
      </c>
      <c r="G150" s="5" t="n">
        <v>6.9</v>
      </c>
      <c r="H150" s="5" t="n">
        <v>6.9</v>
      </c>
      <c r="I150" s="5" t="n">
        <v>6.9</v>
      </c>
      <c r="J150" s="5" t="n">
        <v>6.9</v>
      </c>
      <c r="K150" s="5" t="n">
        <v>6.9</v>
      </c>
    </row>
    <row r="151" customFormat="false" ht="17.9" hidden="false" customHeight="true" outlineLevel="0" collapsed="false">
      <c r="A151" s="7" t="s">
        <v>168</v>
      </c>
      <c r="B151" s="5" t="s">
        <v>169</v>
      </c>
      <c r="C151" s="9" t="n">
        <v>39732.4</v>
      </c>
      <c r="D151" s="9" t="n">
        <v>42876.6</v>
      </c>
      <c r="E151" s="9" t="n">
        <v>48064.7</v>
      </c>
      <c r="F151" s="9" t="n">
        <v>52823</v>
      </c>
      <c r="G151" s="9" t="n">
        <v>52823</v>
      </c>
      <c r="H151" s="9" t="n">
        <v>56890</v>
      </c>
      <c r="I151" s="9" t="n">
        <v>56890</v>
      </c>
      <c r="J151" s="9" t="n">
        <v>60588.3</v>
      </c>
      <c r="K151" s="9" t="n">
        <v>60588.3</v>
      </c>
    </row>
    <row r="152" customFormat="false" ht="25.5" hidden="false" customHeight="false" outlineLevel="0" collapsed="false">
      <c r="A152" s="7"/>
      <c r="B152" s="5" t="s">
        <v>170</v>
      </c>
      <c r="C152" s="5" t="n">
        <v>107.3</v>
      </c>
      <c r="D152" s="5" t="n">
        <v>107.7</v>
      </c>
      <c r="E152" s="5" t="n">
        <v>112.1</v>
      </c>
      <c r="F152" s="5" t="n">
        <v>109.9</v>
      </c>
      <c r="G152" s="5" t="n">
        <v>109.9</v>
      </c>
      <c r="H152" s="5" t="n">
        <v>107.7</v>
      </c>
      <c r="I152" s="5" t="n">
        <v>107.7</v>
      </c>
      <c r="J152" s="5" t="n">
        <v>106.5</v>
      </c>
      <c r="K152" s="5" t="n">
        <v>106.5</v>
      </c>
    </row>
    <row r="153" customFormat="false" ht="20.85" hidden="false" customHeight="true" outlineLevel="0" collapsed="false">
      <c r="A153" s="7" t="s">
        <v>171</v>
      </c>
      <c r="B153" s="5" t="s">
        <v>15</v>
      </c>
      <c r="C153" s="5" t="n">
        <v>9.3</v>
      </c>
      <c r="D153" s="5" t="n">
        <v>9.2</v>
      </c>
      <c r="E153" s="5" t="n">
        <v>9.2</v>
      </c>
      <c r="F153" s="5" t="n">
        <v>9.2</v>
      </c>
      <c r="G153" s="5" t="n">
        <v>9.2</v>
      </c>
      <c r="H153" s="5" t="n">
        <v>9.2</v>
      </c>
      <c r="I153" s="5" t="n">
        <v>9.2</v>
      </c>
      <c r="J153" s="5" t="n">
        <v>9.2</v>
      </c>
      <c r="K153" s="5" t="n">
        <v>9.2</v>
      </c>
    </row>
    <row r="154" customFormat="false" ht="20.85" hidden="false" customHeight="true" outlineLevel="0" collapsed="false">
      <c r="A154" s="7" t="s">
        <v>172</v>
      </c>
      <c r="B154" s="5" t="s">
        <v>72</v>
      </c>
      <c r="C154" s="5" t="n">
        <v>3546.3</v>
      </c>
      <c r="D154" s="5" t="n">
        <v>3877.5</v>
      </c>
      <c r="E154" s="5" t="n">
        <v>4207.1</v>
      </c>
      <c r="F154" s="5" t="n">
        <v>4674</v>
      </c>
      <c r="G154" s="5" t="n">
        <v>4674</v>
      </c>
      <c r="H154" s="5" t="n">
        <v>5076</v>
      </c>
      <c r="I154" s="5" t="n">
        <v>5076</v>
      </c>
      <c r="J154" s="5" t="n">
        <v>5497.3</v>
      </c>
      <c r="K154" s="5" t="n">
        <v>5497.3</v>
      </c>
    </row>
    <row r="155" customFormat="false" ht="20.85" hidden="false" customHeight="true" outlineLevel="0" collapsed="false">
      <c r="A155" s="7" t="s">
        <v>173</v>
      </c>
      <c r="B155" s="5" t="s">
        <v>97</v>
      </c>
      <c r="C155" s="5" t="n">
        <v>2.5</v>
      </c>
      <c r="D155" s="5" t="n">
        <v>1</v>
      </c>
      <c r="E155" s="5" t="n">
        <v>1</v>
      </c>
      <c r="F155" s="5" t="n">
        <v>0.9</v>
      </c>
      <c r="G155" s="5" t="n">
        <v>0.9</v>
      </c>
      <c r="H155" s="5" t="n">
        <v>0.8</v>
      </c>
      <c r="I155" s="5" t="n">
        <v>0.8</v>
      </c>
      <c r="J155" s="5" t="n">
        <v>0.7</v>
      </c>
      <c r="K155" s="5" t="n">
        <v>0.7</v>
      </c>
    </row>
    <row r="156" customFormat="false" ht="38.25" hidden="false" customHeight="false" outlineLevel="0" collapsed="false">
      <c r="A156" s="7" t="s">
        <v>174</v>
      </c>
      <c r="B156" s="5" t="s">
        <v>109</v>
      </c>
      <c r="C156" s="5" t="n">
        <v>240</v>
      </c>
      <c r="D156" s="5" t="n">
        <v>90</v>
      </c>
      <c r="E156" s="5" t="n">
        <v>90</v>
      </c>
      <c r="F156" s="5" t="n">
        <v>88</v>
      </c>
      <c r="G156" s="5" t="n">
        <v>88</v>
      </c>
      <c r="H156" s="5" t="n">
        <v>86</v>
      </c>
      <c r="I156" s="5" t="n">
        <v>86</v>
      </c>
      <c r="J156" s="5" t="n">
        <v>82</v>
      </c>
      <c r="K156" s="5" t="n">
        <v>82</v>
      </c>
    </row>
    <row r="157" customFormat="false" ht="12.75" hidden="false" customHeight="true" outlineLevel="0" collapsed="false">
      <c r="A157" s="6" t="s">
        <v>175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customFormat="false" ht="12.75" hidden="false" customHeight="false" outlineLevel="0" collapsed="false">
      <c r="A158" s="7" t="s">
        <v>176</v>
      </c>
      <c r="B158" s="5" t="s">
        <v>177</v>
      </c>
      <c r="C158" s="5" t="n">
        <v>400.9</v>
      </c>
      <c r="D158" s="5" t="n">
        <v>402.9</v>
      </c>
      <c r="E158" s="5" t="n">
        <v>403.9</v>
      </c>
      <c r="F158" s="5" t="n">
        <v>405</v>
      </c>
      <c r="G158" s="5" t="n">
        <v>405</v>
      </c>
      <c r="H158" s="5" t="n">
        <v>412.3</v>
      </c>
      <c r="I158" s="5" t="n">
        <v>412.3</v>
      </c>
      <c r="J158" s="5" t="n">
        <v>413.5</v>
      </c>
      <c r="K158" s="5" t="n">
        <v>413.5</v>
      </c>
    </row>
    <row r="159" customFormat="false" ht="25.5" hidden="false" customHeight="false" outlineLevel="0" collapsed="false">
      <c r="A159" s="7" t="s">
        <v>178</v>
      </c>
      <c r="B159" s="5" t="s">
        <v>99</v>
      </c>
      <c r="C159" s="5" t="n">
        <v>21.7</v>
      </c>
      <c r="D159" s="5" t="n">
        <v>21.8</v>
      </c>
      <c r="E159" s="5" t="n">
        <v>22</v>
      </c>
      <c r="F159" s="5" t="n">
        <v>22.1</v>
      </c>
      <c r="G159" s="5" t="n">
        <v>22.1</v>
      </c>
      <c r="H159" s="5" t="n">
        <v>22.4</v>
      </c>
      <c r="I159" s="5" t="n">
        <v>22.4</v>
      </c>
      <c r="J159" s="5" t="n">
        <v>22.5</v>
      </c>
      <c r="K159" s="5" t="n">
        <v>22.5</v>
      </c>
    </row>
    <row r="160" customFormat="false" ht="25.5" hidden="false" customHeight="false" outlineLevel="0" collapsed="false">
      <c r="A160" s="7" t="s">
        <v>179</v>
      </c>
      <c r="B160" s="5" t="s">
        <v>180</v>
      </c>
      <c r="C160" s="5" t="n">
        <v>1.015</v>
      </c>
      <c r="D160" s="5" t="n">
        <v>0.964</v>
      </c>
      <c r="E160" s="5" t="n">
        <v>0.959</v>
      </c>
      <c r="F160" s="5" t="n">
        <v>0.914</v>
      </c>
      <c r="G160" s="5" t="n">
        <v>0.914</v>
      </c>
      <c r="H160" s="5" t="n">
        <v>0.9</v>
      </c>
      <c r="I160" s="5" t="n">
        <v>0.9</v>
      </c>
      <c r="J160" s="5" t="n">
        <v>0.9</v>
      </c>
      <c r="K160" s="5" t="n">
        <v>0.9</v>
      </c>
    </row>
    <row r="161" customFormat="false" ht="39.55" hidden="false" customHeight="true" outlineLevel="0" collapsed="false">
      <c r="A161" s="7" t="s">
        <v>181</v>
      </c>
      <c r="B161" s="5" t="s">
        <v>182</v>
      </c>
      <c r="C161" s="5" t="n">
        <v>1.953</v>
      </c>
      <c r="D161" s="5" t="n">
        <v>1.934</v>
      </c>
      <c r="E161" s="5" t="n">
        <v>1.935</v>
      </c>
      <c r="F161" s="5" t="n">
        <v>1.959</v>
      </c>
      <c r="G161" s="5" t="n">
        <v>1.959</v>
      </c>
      <c r="H161" s="5" t="n">
        <v>1.841</v>
      </c>
      <c r="I161" s="5" t="n">
        <v>1.841</v>
      </c>
      <c r="J161" s="5" t="n">
        <v>1.725</v>
      </c>
      <c r="K161" s="5" t="n">
        <v>1.725</v>
      </c>
    </row>
    <row r="162" customFormat="false" ht="12.75" hidden="false" customHeight="false" outlineLevel="0" collapsed="false">
      <c r="A162" s="7" t="s">
        <v>183</v>
      </c>
      <c r="B162" s="5" t="s">
        <v>182</v>
      </c>
      <c r="C162" s="5" t="n">
        <v>1.953</v>
      </c>
      <c r="D162" s="5" t="n">
        <v>1.934</v>
      </c>
      <c r="E162" s="5" t="n">
        <v>1.935</v>
      </c>
      <c r="F162" s="5" t="n">
        <v>1.959</v>
      </c>
      <c r="G162" s="5" t="n">
        <v>1.959</v>
      </c>
      <c r="H162" s="5" t="n">
        <v>1.841</v>
      </c>
      <c r="I162" s="5" t="n">
        <v>1.841</v>
      </c>
      <c r="J162" s="5" t="n">
        <v>1.725</v>
      </c>
      <c r="K162" s="5" t="n">
        <v>1.725</v>
      </c>
    </row>
    <row r="163" customFormat="false" ht="12.75" hidden="false" customHeight="false" outlineLevel="0" collapsed="false">
      <c r="A163" s="7" t="s">
        <v>184</v>
      </c>
      <c r="B163" s="5" t="s">
        <v>182</v>
      </c>
      <c r="C163" s="5"/>
      <c r="D163" s="5"/>
      <c r="E163" s="5"/>
      <c r="F163" s="5"/>
      <c r="G163" s="5"/>
      <c r="H163" s="5"/>
      <c r="I163" s="5"/>
      <c r="J163" s="5"/>
      <c r="K163" s="5"/>
    </row>
    <row r="164" customFormat="false" ht="12.75" hidden="false" customHeight="false" outlineLevel="0" collapsed="false">
      <c r="A164" s="7" t="s">
        <v>185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customFormat="false" ht="25.5" hidden="false" customHeight="false" outlineLevel="0" collapsed="false">
      <c r="A165" s="7" t="s">
        <v>186</v>
      </c>
      <c r="B165" s="5" t="s">
        <v>187</v>
      </c>
      <c r="C165" s="5" t="n">
        <v>0.54</v>
      </c>
      <c r="D165" s="5" t="n">
        <v>0.54</v>
      </c>
      <c r="E165" s="5" t="n">
        <v>0.54</v>
      </c>
      <c r="F165" s="5" t="n">
        <v>0.54</v>
      </c>
      <c r="G165" s="5" t="n">
        <v>0.54</v>
      </c>
      <c r="H165" s="5" t="n">
        <v>0.54</v>
      </c>
      <c r="I165" s="5" t="n">
        <v>0.54</v>
      </c>
      <c r="J165" s="5" t="n">
        <v>0.54</v>
      </c>
      <c r="K165" s="5" t="n">
        <v>0.54</v>
      </c>
    </row>
    <row r="166" customFormat="false" ht="25.5" hidden="false" customHeight="false" outlineLevel="0" collapsed="false">
      <c r="A166" s="7" t="s">
        <v>188</v>
      </c>
      <c r="B166" s="5" t="s">
        <v>189</v>
      </c>
      <c r="C166" s="5" t="n">
        <v>2.17</v>
      </c>
      <c r="D166" s="5" t="n">
        <v>2.17</v>
      </c>
      <c r="E166" s="5" t="n">
        <v>2.17</v>
      </c>
      <c r="F166" s="5" t="n">
        <v>2.17</v>
      </c>
      <c r="G166" s="5" t="n">
        <v>2.17</v>
      </c>
      <c r="H166" s="5" t="n">
        <v>2.17</v>
      </c>
      <c r="I166" s="5" t="n">
        <v>2.17</v>
      </c>
      <c r="J166" s="5" t="n">
        <v>2.17</v>
      </c>
      <c r="K166" s="5" t="n">
        <v>2.17</v>
      </c>
    </row>
    <row r="167" customFormat="false" ht="25.5" hidden="false" customHeight="false" outlineLevel="0" collapsed="false">
      <c r="A167" s="10" t="s">
        <v>190</v>
      </c>
      <c r="B167" s="11" t="s">
        <v>191</v>
      </c>
      <c r="C167" s="11" t="n">
        <v>1004</v>
      </c>
      <c r="D167" s="11" t="n">
        <v>1006</v>
      </c>
      <c r="E167" s="11" t="n">
        <v>1003</v>
      </c>
      <c r="F167" s="11" t="n">
        <v>1001</v>
      </c>
      <c r="G167" s="11" t="n">
        <v>1001</v>
      </c>
      <c r="H167" s="11" t="n">
        <v>1000</v>
      </c>
      <c r="I167" s="11" t="n">
        <v>1000</v>
      </c>
      <c r="J167" s="11" t="n">
        <v>1000</v>
      </c>
      <c r="K167" s="11" t="n">
        <v>1000</v>
      </c>
    </row>
    <row r="168" customFormat="false" ht="12.8" hidden="false" customHeight="false" outlineLevel="0" collapsed="false">
      <c r="A168" s="10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customFormat="false" ht="12.75" hidden="false" customHeight="false" outlineLevel="0" collapsed="false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customFormat="false" ht="12.75" hidden="false" customHeight="false" outlineLevel="0" collapsed="false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customFormat="false" ht="12.75" hidden="false" customHeight="false" outlineLevel="0" collapsed="false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customFormat="false" ht="12.75" hidden="false" customHeight="false" outlineLevel="0" collapsed="false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048576" customFormat="false" ht="12.8" hidden="false" customHeight="false" outlineLevel="0" collapsed="false"/>
  </sheetData>
  <mergeCells count="25">
    <mergeCell ref="G1:K1"/>
    <mergeCell ref="G2:K2"/>
    <mergeCell ref="A4:K4"/>
    <mergeCell ref="A5:K5"/>
    <mergeCell ref="A6:A9"/>
    <mergeCell ref="B6:B9"/>
    <mergeCell ref="C6:D6"/>
    <mergeCell ref="F6:K6"/>
    <mergeCell ref="C7:C9"/>
    <mergeCell ref="D7:D9"/>
    <mergeCell ref="E7:E9"/>
    <mergeCell ref="F7:G7"/>
    <mergeCell ref="H7:I7"/>
    <mergeCell ref="J7:K7"/>
    <mergeCell ref="A10:K10"/>
    <mergeCell ref="A72:K72"/>
    <mergeCell ref="A79:K79"/>
    <mergeCell ref="A82:A83"/>
    <mergeCell ref="A86:K86"/>
    <mergeCell ref="A91:K91"/>
    <mergeCell ref="A99:K99"/>
    <mergeCell ref="A116:K116"/>
    <mergeCell ref="A148:K148"/>
    <mergeCell ref="A151:A152"/>
    <mergeCell ref="A157:K157"/>
  </mergeCells>
  <printOptions headings="false" gridLines="false" gridLinesSet="true" horizontalCentered="false" verticalCentered="false"/>
  <pageMargins left="0.39375" right="0.39375" top="1.18125" bottom="0.39375" header="0.511805555555555" footer="0.511805555555555"/>
  <pageSetup paperSize="9" scale="100" firstPageNumber="1" fitToWidth="1" fitToHeight="1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626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2009-01-19T07:37:54Z</dcterms:created>
  <dc:creator>Терещенко И.В.</dc:creator>
  <dc:description/>
  <dc:language>ru-RU</dc:language>
  <cp:lastModifiedBy/>
  <cp:lastPrinted>2022-07-14T14:18:16Z</cp:lastPrinted>
  <dcterms:modified xsi:type="dcterms:W3CDTF">2022-07-19T11:06:46Z</dcterms:modified>
  <cp:revision>36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