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45" windowWidth="14805" windowHeight="5070" activeTab="3"/>
  </bookViews>
  <sheets>
    <sheet name="p_000_2" sheetId="1" r:id="rId1"/>
    <sheet name="р_000_4" sheetId="2" r:id="rId2"/>
    <sheet name="p_000_6" sheetId="3" r:id="rId3"/>
    <sheet name="p_000_8" sheetId="4" r:id="rId4"/>
  </sheets>
  <definedNames/>
  <calcPr fullCalcOnLoad="1"/>
</workbook>
</file>

<file path=xl/sharedStrings.xml><?xml version="1.0" encoding="utf-8"?>
<sst xmlns="http://schemas.openxmlformats.org/spreadsheetml/2006/main" count="131" uniqueCount="46">
  <si>
    <t>№ п/п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</si>
  <si>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</si>
  <si>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</si>
  <si>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</si>
  <si>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</si>
  <si>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</si>
  <si>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</si>
  <si>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</si>
  <si>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подпрограмме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</si>
  <si>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</si>
  <si>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</si>
  <si>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</si>
  <si>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</si>
  <si>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</si>
  <si>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</si>
  <si>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</si>
  <si>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1.3.</t>
  </si>
  <si>
    <t>1.5.</t>
  </si>
  <si>
    <t>1.6.</t>
  </si>
  <si>
    <t xml:space="preserve">Администрация ЗАТО г.Радужный   МКУ «ГКМХ»   </t>
  </si>
  <si>
    <t>Субсидии, иные межбюджетные трансферты</t>
  </si>
  <si>
    <t>Наименование программы, подпрограмм</t>
  </si>
  <si>
    <t>Подпрограмма 6 "Обеспечение жильем молодых семей ЗАТО г.Радужный"</t>
  </si>
  <si>
    <t>2022 год</t>
  </si>
  <si>
    <t>Приложение  № 2</t>
  </si>
  <si>
    <t>к постановлению администрации ЗАТО г. Радужный</t>
  </si>
  <si>
    <t>Владимирской области</t>
  </si>
  <si>
    <t>3. Ресурсное обеспечение подпрограммы</t>
  </si>
  <si>
    <t>Срок исполнения</t>
  </si>
  <si>
    <t>2021 год</t>
  </si>
  <si>
    <t>О. И. Мазурова, 3 40 97</t>
  </si>
  <si>
    <t>Приложение  № 4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</si>
  <si>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</si>
  <si>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Приложение  № 6</t>
  </si>
  <si>
    <t>Подпрограмма 5 "Социальное жилье ЗАТО г. Радужный"</t>
  </si>
  <si>
    <t>Приложение  № 8</t>
  </si>
  <si>
    <t>2023 год</t>
  </si>
  <si>
    <t>2015-2023г.</t>
  </si>
  <si>
    <t>2024 год</t>
  </si>
  <si>
    <t>2025 год</t>
  </si>
  <si>
    <t>2015-2025 г.</t>
  </si>
  <si>
    <r>
      <t xml:space="preserve">Подпрограмма 4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  </r>
  </si>
  <si>
    <t>2015-2025г.</t>
  </si>
  <si>
    <t>1.4.</t>
  </si>
  <si>
    <t xml:space="preserve"> от 29.12.2022г. №1726</t>
  </si>
  <si>
    <t xml:space="preserve">  от 29.12.2022г. №1726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</si>
</sst>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00"/>
    <numFmt numFmtId="181" formatCode="#,##0.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  <numFmt numFmtId="189" formatCode="0.00000"/>
    <numFmt numFmtId="190" formatCode="0.000"/>
    <numFmt numFmtId="191" formatCode="0.000000"/>
    <numFmt numFmtId="192" formatCode="#,##0.00000\ 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8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center" vertical="center" wrapText="1"/>
    </xf>
    <xf numFmtId="189" fontId="4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justify" vertical="center" wrapText="1"/>
    </xf>
    <xf numFmtId="189" fontId="5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189" fontId="10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/>
    </xf>
    <xf numFmtId="192" fontId="7" fillId="32" borderId="10" xfId="0" applyNumberFormat="1" applyFont="1" applyFill="1" applyBorder="1" applyAlignment="1">
      <alignment horizontal="center"/>
    </xf>
    <xf numFmtId="192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G4" sqref="G4:I4"/>
    </sheetView>
  </sheetViews>
  <sheetFormatPr defaultColWidth="9.140625" defaultRowHeight="15"/>
  <cols>
    <col min="1" max="1" width="6.28125" style="0" customWidth="1"/>
    <col min="2" max="2" width="32.8515625" style="0" customWidth="1"/>
    <col min="3" max="4" width="15.7109375" style="0" customWidth="1"/>
    <col min="5" max="5" width="14.140625" style="0" customWidth="1"/>
    <col min="6" max="6" width="14.57421875" style="0" customWidth="1"/>
    <col min="7" max="7" width="17.421875" style="0" customWidth="1"/>
    <col min="8" max="8" width="19.57421875" style="0" customWidth="1"/>
    <col min="9" max="9" width="18.28125" style="0" customWidth="1"/>
  </cols>
  <sheetData>
    <row r="1" spans="1:9" ht="15">
      <c r="A1" s="1"/>
      <c r="B1" s="1"/>
      <c r="C1" s="1"/>
      <c r="D1" s="1"/>
      <c r="E1" s="1"/>
      <c r="F1" s="1"/>
      <c r="G1" s="32" t="s">
        <v>24</v>
      </c>
      <c r="H1" s="32"/>
      <c r="I1" s="32"/>
    </row>
    <row r="2" spans="1:9" ht="15">
      <c r="A2" s="1"/>
      <c r="B2" s="1"/>
      <c r="C2" s="1"/>
      <c r="D2" s="1"/>
      <c r="E2" s="1"/>
      <c r="F2" s="2"/>
      <c r="G2" s="32" t="s">
        <v>25</v>
      </c>
      <c r="H2" s="32"/>
      <c r="I2" s="32"/>
    </row>
    <row r="3" spans="1:9" ht="15">
      <c r="A3" s="1"/>
      <c r="B3" s="1"/>
      <c r="C3" s="1"/>
      <c r="D3" s="1"/>
      <c r="E3" s="1"/>
      <c r="F3" s="2"/>
      <c r="G3" s="32" t="s">
        <v>26</v>
      </c>
      <c r="H3" s="32"/>
      <c r="I3" s="32"/>
    </row>
    <row r="4" spans="1:9" ht="15">
      <c r="A4" s="1"/>
      <c r="B4" s="1"/>
      <c r="C4" s="1"/>
      <c r="D4" s="1"/>
      <c r="E4" s="1"/>
      <c r="G4" s="33" t="s">
        <v>44</v>
      </c>
      <c r="H4" s="33"/>
      <c r="I4" s="33"/>
    </row>
    <row r="5" spans="1:9" ht="18.75">
      <c r="A5" s="1"/>
      <c r="B5" s="1"/>
      <c r="C5" s="1"/>
      <c r="D5" s="1"/>
      <c r="E5" s="1"/>
      <c r="G5" s="5"/>
      <c r="H5" s="5"/>
      <c r="I5" s="5"/>
    </row>
    <row r="6" spans="1:9" ht="23.25">
      <c r="A6" s="34" t="s">
        <v>27</v>
      </c>
      <c r="B6" s="34"/>
      <c r="C6" s="34"/>
      <c r="D6" s="34"/>
      <c r="E6" s="34"/>
      <c r="F6" s="34"/>
      <c r="G6" s="34"/>
      <c r="H6" s="34"/>
      <c r="I6" s="34"/>
    </row>
    <row r="7" spans="1:9" ht="13.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5" customHeight="1">
      <c r="A8" s="35" t="s">
        <v>0</v>
      </c>
      <c r="B8" s="27" t="s">
        <v>21</v>
      </c>
      <c r="C8" s="27" t="s">
        <v>28</v>
      </c>
      <c r="D8" s="27" t="s">
        <v>1</v>
      </c>
      <c r="E8" s="27" t="s">
        <v>2</v>
      </c>
      <c r="F8" s="27"/>
      <c r="G8" s="27"/>
      <c r="H8" s="27" t="s">
        <v>3</v>
      </c>
      <c r="I8" s="27" t="s">
        <v>4</v>
      </c>
    </row>
    <row r="9" spans="1:9" ht="15" customHeight="1">
      <c r="A9" s="35"/>
      <c r="B9" s="27"/>
      <c r="C9" s="27"/>
      <c r="D9" s="27"/>
      <c r="E9" s="27" t="s">
        <v>5</v>
      </c>
      <c r="F9" s="27" t="s">
        <v>6</v>
      </c>
      <c r="G9" s="27"/>
      <c r="H9" s="27"/>
      <c r="I9" s="27"/>
    </row>
    <row r="10" spans="1:9" ht="38.25">
      <c r="A10" s="35"/>
      <c r="B10" s="27"/>
      <c r="C10" s="27"/>
      <c r="D10" s="27"/>
      <c r="E10" s="27"/>
      <c r="F10" s="6" t="s">
        <v>20</v>
      </c>
      <c r="G10" s="6" t="s">
        <v>7</v>
      </c>
      <c r="H10" s="27"/>
      <c r="I10" s="27"/>
    </row>
    <row r="11" spans="1:9" ht="15">
      <c r="A11" s="8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6.5" customHeight="1">
      <c r="A12" s="28" t="s">
        <v>16</v>
      </c>
      <c r="B12" s="29" t="s">
        <v>32</v>
      </c>
      <c r="C12" s="9" t="s">
        <v>9</v>
      </c>
      <c r="D12" s="16">
        <f aca="true" t="shared" si="0" ref="D12:D17">E12+F12+G12+H12</f>
        <v>2520</v>
      </c>
      <c r="E12" s="16">
        <v>0</v>
      </c>
      <c r="F12" s="16">
        <v>837.9</v>
      </c>
      <c r="G12" s="16">
        <v>44.1</v>
      </c>
      <c r="H12" s="16">
        <v>1638</v>
      </c>
      <c r="I12" s="29" t="s">
        <v>19</v>
      </c>
    </row>
    <row r="13" spans="1:9" ht="15.75">
      <c r="A13" s="28"/>
      <c r="B13" s="30"/>
      <c r="C13" s="9" t="s">
        <v>10</v>
      </c>
      <c r="D13" s="16">
        <f t="shared" si="0"/>
        <v>0</v>
      </c>
      <c r="E13" s="16"/>
      <c r="F13" s="16">
        <v>0</v>
      </c>
      <c r="G13" s="16">
        <v>0</v>
      </c>
      <c r="H13" s="16">
        <v>0</v>
      </c>
      <c r="I13" s="30"/>
    </row>
    <row r="14" spans="1:9" ht="15.75">
      <c r="A14" s="28"/>
      <c r="B14" s="30"/>
      <c r="C14" s="9" t="s">
        <v>11</v>
      </c>
      <c r="D14" s="16">
        <f t="shared" si="0"/>
        <v>0</v>
      </c>
      <c r="E14" s="16"/>
      <c r="F14" s="16">
        <v>0</v>
      </c>
      <c r="G14" s="16">
        <v>0</v>
      </c>
      <c r="H14" s="16">
        <v>0</v>
      </c>
      <c r="I14" s="30"/>
    </row>
    <row r="15" spans="1:9" ht="15.75">
      <c r="A15" s="28"/>
      <c r="B15" s="30"/>
      <c r="C15" s="9" t="s">
        <v>12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v>0</v>
      </c>
      <c r="I15" s="30"/>
    </row>
    <row r="16" spans="1:9" ht="15.75">
      <c r="A16" s="28"/>
      <c r="B16" s="30"/>
      <c r="C16" s="9" t="s">
        <v>13</v>
      </c>
      <c r="D16" s="16">
        <f t="shared" si="0"/>
        <v>3700.0559999999996</v>
      </c>
      <c r="E16" s="16">
        <v>0</v>
      </c>
      <c r="F16" s="16">
        <v>1105.1</v>
      </c>
      <c r="G16" s="16">
        <v>58.162</v>
      </c>
      <c r="H16" s="16">
        <v>2536.794</v>
      </c>
      <c r="I16" s="30"/>
    </row>
    <row r="17" spans="1:9" ht="15.75">
      <c r="A17" s="28"/>
      <c r="B17" s="30"/>
      <c r="C17" s="9" t="s">
        <v>14</v>
      </c>
      <c r="D17" s="16">
        <f t="shared" si="0"/>
        <v>0</v>
      </c>
      <c r="E17" s="16"/>
      <c r="F17" s="16">
        <v>0</v>
      </c>
      <c r="G17" s="16">
        <v>0</v>
      </c>
      <c r="H17" s="16">
        <v>0</v>
      </c>
      <c r="I17" s="30"/>
    </row>
    <row r="18" spans="1:9" ht="15.75">
      <c r="A18" s="28"/>
      <c r="B18" s="30"/>
      <c r="C18" s="9" t="s">
        <v>29</v>
      </c>
      <c r="D18" s="16">
        <f>F18+G18+H18+E18</f>
        <v>1395.878</v>
      </c>
      <c r="E18" s="16"/>
      <c r="F18" s="16">
        <v>1206.1</v>
      </c>
      <c r="G18" s="16">
        <v>189.778</v>
      </c>
      <c r="H18" s="16">
        <v>0</v>
      </c>
      <c r="I18" s="30"/>
    </row>
    <row r="19" spans="1:9" ht="15.75">
      <c r="A19" s="28"/>
      <c r="B19" s="30"/>
      <c r="C19" s="17" t="s">
        <v>23</v>
      </c>
      <c r="D19" s="14">
        <f>E19+F19+G19+H19</f>
        <v>3257.0499999999997</v>
      </c>
      <c r="E19" s="14"/>
      <c r="F19" s="14">
        <v>2833.633</v>
      </c>
      <c r="G19" s="14">
        <v>423.417</v>
      </c>
      <c r="H19" s="14">
        <v>0</v>
      </c>
      <c r="I19" s="30"/>
    </row>
    <row r="20" spans="1:9" ht="15.75">
      <c r="A20" s="28"/>
      <c r="B20" s="30"/>
      <c r="C20" s="17" t="s">
        <v>36</v>
      </c>
      <c r="D20" s="14">
        <f>E20+F20+G20+H20</f>
        <v>279.488</v>
      </c>
      <c r="E20" s="14"/>
      <c r="F20" s="14">
        <v>0</v>
      </c>
      <c r="G20" s="14">
        <v>279.488</v>
      </c>
      <c r="H20" s="14">
        <v>0</v>
      </c>
      <c r="I20" s="30"/>
    </row>
    <row r="21" spans="1:9" ht="15.75">
      <c r="A21" s="28"/>
      <c r="B21" s="30"/>
      <c r="C21" s="17" t="s">
        <v>38</v>
      </c>
      <c r="D21" s="14">
        <f>E21+F21+G21+H21</f>
        <v>279.488</v>
      </c>
      <c r="E21" s="14"/>
      <c r="F21" s="14">
        <v>0</v>
      </c>
      <c r="G21" s="14">
        <v>279.488</v>
      </c>
      <c r="H21" s="14">
        <v>0</v>
      </c>
      <c r="I21" s="30"/>
    </row>
    <row r="22" spans="1:9" ht="15.75">
      <c r="A22" s="28"/>
      <c r="B22" s="31"/>
      <c r="C22" s="17" t="s">
        <v>39</v>
      </c>
      <c r="D22" s="14">
        <f>E22+F22+G22+H22</f>
        <v>0</v>
      </c>
      <c r="E22" s="14"/>
      <c r="F22" s="14">
        <v>0</v>
      </c>
      <c r="G22" s="14">
        <v>0</v>
      </c>
      <c r="H22" s="14">
        <v>0</v>
      </c>
      <c r="I22" s="31"/>
    </row>
    <row r="23" spans="1:9" ht="15.75">
      <c r="A23" s="28"/>
      <c r="B23" s="12" t="s">
        <v>8</v>
      </c>
      <c r="C23" s="13" t="s">
        <v>40</v>
      </c>
      <c r="D23" s="18">
        <v>11432.56</v>
      </c>
      <c r="E23" s="18"/>
      <c r="F23" s="18">
        <v>5983.333</v>
      </c>
      <c r="G23" s="18">
        <v>1274.433</v>
      </c>
      <c r="H23" s="18">
        <f>H12+H13+H14+H15+H16+H17+H18+H19</f>
        <v>4174.794</v>
      </c>
      <c r="I23" s="15"/>
    </row>
    <row r="24" spans="2:9" ht="18.75">
      <c r="B24" s="2"/>
      <c r="D24" s="11"/>
      <c r="E24" s="11"/>
      <c r="F24" s="11"/>
      <c r="G24" s="11"/>
      <c r="H24" s="11"/>
      <c r="I24" s="3"/>
    </row>
    <row r="25" spans="2:8" ht="15">
      <c r="B25" s="2" t="s">
        <v>30</v>
      </c>
      <c r="D25" s="3"/>
      <c r="E25" s="3"/>
      <c r="F25" s="3"/>
      <c r="G25" s="3"/>
      <c r="H25" s="3"/>
    </row>
    <row r="26" ht="15">
      <c r="A26" s="2"/>
    </row>
  </sheetData>
  <sheetProtection/>
  <mergeCells count="17">
    <mergeCell ref="G1:I1"/>
    <mergeCell ref="G2:I2"/>
    <mergeCell ref="G3:I3"/>
    <mergeCell ref="G4:I4"/>
    <mergeCell ref="A6:I6"/>
    <mergeCell ref="A8:A10"/>
    <mergeCell ref="B8:B10"/>
    <mergeCell ref="C8:C10"/>
    <mergeCell ref="D8:D10"/>
    <mergeCell ref="E8:G8"/>
    <mergeCell ref="H8:H10"/>
    <mergeCell ref="I8:I10"/>
    <mergeCell ref="E9:E10"/>
    <mergeCell ref="F9:G9"/>
    <mergeCell ref="A12:A23"/>
    <mergeCell ref="B12:B22"/>
    <mergeCell ref="I12:I22"/>
  </mergeCell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G4" sqref="G4:I4"/>
    </sheetView>
  </sheetViews>
  <sheetFormatPr defaultColWidth="9.140625" defaultRowHeight="15"/>
  <cols>
    <col min="2" max="2" width="27.28125" style="0" customWidth="1"/>
    <col min="3" max="3" width="17.7109375" style="0" customWidth="1"/>
    <col min="4" max="4" width="14.421875" style="0" customWidth="1"/>
    <col min="5" max="5" width="15.140625" style="0" customWidth="1"/>
    <col min="6" max="6" width="14.57421875" style="0" customWidth="1"/>
    <col min="7" max="7" width="14.8515625" style="0" customWidth="1"/>
    <col min="8" max="8" width="17.00390625" style="0" customWidth="1"/>
    <col min="9" max="9" width="18.28125" style="0" customWidth="1"/>
  </cols>
  <sheetData>
    <row r="1" spans="1:9" ht="15">
      <c r="A1" s="1"/>
      <c r="B1" s="1"/>
      <c r="C1" s="1"/>
      <c r="D1" s="1"/>
      <c r="E1" s="1"/>
      <c r="F1" s="1"/>
      <c r="G1" s="32" t="s">
        <v>31</v>
      </c>
      <c r="H1" s="32"/>
      <c r="I1" s="32"/>
    </row>
    <row r="2" spans="1:9" ht="15">
      <c r="A2" s="1"/>
      <c r="B2" s="1"/>
      <c r="C2" s="1"/>
      <c r="D2" s="1"/>
      <c r="E2" s="1"/>
      <c r="F2" s="2"/>
      <c r="G2" s="32" t="s">
        <v>25</v>
      </c>
      <c r="H2" s="32"/>
      <c r="I2" s="32"/>
    </row>
    <row r="3" spans="1:9" ht="15">
      <c r="A3" s="1"/>
      <c r="B3" s="1"/>
      <c r="C3" s="1"/>
      <c r="D3" s="1"/>
      <c r="E3" s="1"/>
      <c r="F3" s="2"/>
      <c r="G3" s="32" t="s">
        <v>26</v>
      </c>
      <c r="H3" s="32"/>
      <c r="I3" s="32"/>
    </row>
    <row r="4" spans="1:9" ht="15">
      <c r="A4" s="1"/>
      <c r="B4" s="1"/>
      <c r="C4" s="1"/>
      <c r="D4" s="1"/>
      <c r="E4" s="1"/>
      <c r="G4" s="33" t="s">
        <v>45</v>
      </c>
      <c r="H4" s="33"/>
      <c r="I4" s="33"/>
    </row>
    <row r="5" spans="1:9" ht="18.75">
      <c r="A5" s="1"/>
      <c r="B5" s="1"/>
      <c r="C5" s="1"/>
      <c r="D5" s="1"/>
      <c r="E5" s="1"/>
      <c r="G5" s="5"/>
      <c r="H5" s="5"/>
      <c r="I5" s="5"/>
    </row>
    <row r="6" spans="1:9" ht="23.25">
      <c r="A6" s="34" t="s">
        <v>27</v>
      </c>
      <c r="B6" s="34"/>
      <c r="C6" s="34"/>
      <c r="D6" s="34"/>
      <c r="E6" s="34"/>
      <c r="F6" s="34"/>
      <c r="G6" s="34"/>
      <c r="H6" s="34"/>
      <c r="I6" s="34"/>
    </row>
    <row r="7" spans="1:9" ht="23.2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35" t="s">
        <v>0</v>
      </c>
      <c r="B8" s="27" t="s">
        <v>21</v>
      </c>
      <c r="C8" s="27" t="s">
        <v>28</v>
      </c>
      <c r="D8" s="27" t="s">
        <v>1</v>
      </c>
      <c r="E8" s="27" t="s">
        <v>2</v>
      </c>
      <c r="F8" s="27"/>
      <c r="G8" s="27"/>
      <c r="H8" s="27" t="s">
        <v>3</v>
      </c>
      <c r="I8" s="27" t="s">
        <v>4</v>
      </c>
    </row>
    <row r="9" spans="1:9" ht="15">
      <c r="A9" s="35"/>
      <c r="B9" s="27"/>
      <c r="C9" s="27"/>
      <c r="D9" s="27"/>
      <c r="E9" s="27" t="s">
        <v>5</v>
      </c>
      <c r="F9" s="27" t="s">
        <v>6</v>
      </c>
      <c r="G9" s="27"/>
      <c r="H9" s="27"/>
      <c r="I9" s="27"/>
    </row>
    <row r="10" spans="1:9" ht="38.25">
      <c r="A10" s="35"/>
      <c r="B10" s="27"/>
      <c r="C10" s="27"/>
      <c r="D10" s="27"/>
      <c r="E10" s="27"/>
      <c r="F10" s="6" t="s">
        <v>20</v>
      </c>
      <c r="G10" s="6" t="s">
        <v>7</v>
      </c>
      <c r="H10" s="27"/>
      <c r="I10" s="27"/>
    </row>
    <row r="11" spans="1:9" ht="15">
      <c r="A11" s="8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5.75" customHeight="1">
      <c r="A12" s="28" t="s">
        <v>43</v>
      </c>
      <c r="B12" s="29" t="s">
        <v>41</v>
      </c>
      <c r="C12" s="9" t="s">
        <v>9</v>
      </c>
      <c r="D12" s="16">
        <f aca="true" t="shared" si="0" ref="D12:D17">E12+F12+G12+H12</f>
        <v>1182.96</v>
      </c>
      <c r="E12" s="16">
        <v>1182.96</v>
      </c>
      <c r="F12" s="16">
        <v>0</v>
      </c>
      <c r="G12" s="16">
        <v>0</v>
      </c>
      <c r="H12" s="16">
        <v>0</v>
      </c>
      <c r="I12" s="29" t="s">
        <v>19</v>
      </c>
    </row>
    <row r="13" spans="1:9" ht="15.75">
      <c r="A13" s="28"/>
      <c r="B13" s="30"/>
      <c r="C13" s="9" t="s">
        <v>10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v>0</v>
      </c>
      <c r="I13" s="30"/>
    </row>
    <row r="14" spans="1:9" ht="15.75">
      <c r="A14" s="28"/>
      <c r="B14" s="30"/>
      <c r="C14" s="9" t="s">
        <v>11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v>0</v>
      </c>
      <c r="I14" s="30"/>
    </row>
    <row r="15" spans="1:9" ht="15.75">
      <c r="A15" s="28"/>
      <c r="B15" s="30"/>
      <c r="C15" s="9" t="s">
        <v>12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v>0</v>
      </c>
      <c r="I15" s="30"/>
    </row>
    <row r="16" spans="1:9" ht="15.75">
      <c r="A16" s="28"/>
      <c r="B16" s="30"/>
      <c r="C16" s="9" t="s">
        <v>13</v>
      </c>
      <c r="D16" s="16">
        <f t="shared" si="0"/>
        <v>1050</v>
      </c>
      <c r="E16" s="16">
        <v>0</v>
      </c>
      <c r="F16" s="16">
        <v>566.5</v>
      </c>
      <c r="G16" s="16">
        <v>0</v>
      </c>
      <c r="H16" s="16">
        <v>483.5</v>
      </c>
      <c r="I16" s="30"/>
    </row>
    <row r="17" spans="1:9" ht="15.75">
      <c r="A17" s="28"/>
      <c r="B17" s="30"/>
      <c r="C17" s="9" t="s">
        <v>14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v>0</v>
      </c>
      <c r="I17" s="30"/>
    </row>
    <row r="18" spans="1:9" ht="15.75">
      <c r="A18" s="28"/>
      <c r="B18" s="30"/>
      <c r="C18" s="9" t="s">
        <v>29</v>
      </c>
      <c r="D18" s="16">
        <f>F18+G18+H18+E18</f>
        <v>0</v>
      </c>
      <c r="E18" s="16">
        <v>0</v>
      </c>
      <c r="F18" s="16">
        <v>0</v>
      </c>
      <c r="G18" s="16">
        <v>0</v>
      </c>
      <c r="H18" s="16">
        <v>0</v>
      </c>
      <c r="I18" s="30"/>
    </row>
    <row r="19" spans="1:9" ht="15.75">
      <c r="A19" s="28"/>
      <c r="B19" s="30"/>
      <c r="C19" s="17" t="s">
        <v>23</v>
      </c>
      <c r="D19" s="14">
        <f>E19+F19+G19+H19</f>
        <v>0</v>
      </c>
      <c r="E19" s="14">
        <v>0</v>
      </c>
      <c r="F19" s="14">
        <v>0</v>
      </c>
      <c r="G19" s="14">
        <v>0</v>
      </c>
      <c r="H19" s="14">
        <v>0</v>
      </c>
      <c r="I19" s="30"/>
    </row>
    <row r="20" spans="1:9" ht="15.75">
      <c r="A20" s="28"/>
      <c r="B20" s="30"/>
      <c r="C20" s="17" t="s">
        <v>36</v>
      </c>
      <c r="D20" s="14">
        <f>E20+F20+G20+H20</f>
        <v>3835.9</v>
      </c>
      <c r="E20" s="14">
        <v>3835.9</v>
      </c>
      <c r="F20" s="14">
        <v>0</v>
      </c>
      <c r="G20" s="14">
        <v>0</v>
      </c>
      <c r="H20" s="14">
        <v>0</v>
      </c>
      <c r="I20" s="30"/>
    </row>
    <row r="21" spans="1:9" ht="15.75">
      <c r="A21" s="28"/>
      <c r="B21" s="30"/>
      <c r="C21" s="17" t="s">
        <v>38</v>
      </c>
      <c r="D21" s="14">
        <f>E21+F21+G21+H21</f>
        <v>0</v>
      </c>
      <c r="E21" s="14">
        <v>0</v>
      </c>
      <c r="F21" s="14">
        <v>0</v>
      </c>
      <c r="G21" s="14">
        <v>0</v>
      </c>
      <c r="H21" s="14">
        <v>0</v>
      </c>
      <c r="I21" s="30"/>
    </row>
    <row r="22" spans="1:9" ht="15.75">
      <c r="A22" s="28"/>
      <c r="B22" s="31"/>
      <c r="C22" s="17" t="s">
        <v>39</v>
      </c>
      <c r="D22" s="14">
        <f>E22+F22+G22+H22</f>
        <v>0</v>
      </c>
      <c r="E22" s="14">
        <v>0</v>
      </c>
      <c r="F22" s="14">
        <v>0</v>
      </c>
      <c r="G22" s="14">
        <v>0</v>
      </c>
      <c r="H22" s="14">
        <v>0</v>
      </c>
      <c r="I22" s="31"/>
    </row>
    <row r="23" spans="1:9" ht="15.75">
      <c r="A23" s="28"/>
      <c r="B23" s="25" t="s">
        <v>8</v>
      </c>
      <c r="C23" s="13" t="s">
        <v>40</v>
      </c>
      <c r="D23" s="18">
        <f>SUM(D12:D22)</f>
        <v>6068.860000000001</v>
      </c>
      <c r="E23" s="18">
        <f>SUM(E12:E22)</f>
        <v>5018.860000000001</v>
      </c>
      <c r="F23" s="18">
        <f>SUM(F12:F22)</f>
        <v>566.5</v>
      </c>
      <c r="G23" s="18">
        <f>SUM(G12:G22)</f>
        <v>0</v>
      </c>
      <c r="H23" s="18">
        <f>SUM(H12:H22)</f>
        <v>483.5</v>
      </c>
      <c r="I23" s="15"/>
    </row>
  </sheetData>
  <sheetProtection/>
  <mergeCells count="17">
    <mergeCell ref="H8:H10"/>
    <mergeCell ref="I8:I10"/>
    <mergeCell ref="E9:E10"/>
    <mergeCell ref="F9:G9"/>
    <mergeCell ref="A12:A23"/>
    <mergeCell ref="B12:B22"/>
    <mergeCell ref="I12:I22"/>
    <mergeCell ref="G1:I1"/>
    <mergeCell ref="G2:I2"/>
    <mergeCell ref="G3:I3"/>
    <mergeCell ref="G4:I4"/>
    <mergeCell ref="A6:I6"/>
    <mergeCell ref="A8:A10"/>
    <mergeCell ref="B8:B10"/>
    <mergeCell ref="C8:C10"/>
    <mergeCell ref="D8:D10"/>
    <mergeCell ref="E8:G8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G4" sqref="G4:I4"/>
    </sheetView>
  </sheetViews>
  <sheetFormatPr defaultColWidth="9.140625" defaultRowHeight="15"/>
  <cols>
    <col min="1" max="1" width="6.421875" style="0" customWidth="1"/>
    <col min="2" max="2" width="28.00390625" style="0" customWidth="1"/>
    <col min="3" max="3" width="13.421875" style="0" customWidth="1"/>
    <col min="4" max="4" width="17.7109375" style="0" customWidth="1"/>
    <col min="5" max="5" width="15.00390625" style="0" customWidth="1"/>
    <col min="6" max="6" width="16.8515625" style="0" customWidth="1"/>
    <col min="7" max="7" width="17.57421875" style="0" customWidth="1"/>
    <col min="8" max="8" width="14.7109375" style="0" customWidth="1"/>
    <col min="9" max="9" width="19.7109375" style="0" customWidth="1"/>
  </cols>
  <sheetData>
    <row r="1" spans="1:9" ht="15">
      <c r="A1" s="1"/>
      <c r="B1" s="1"/>
      <c r="C1" s="1"/>
      <c r="D1" s="1"/>
      <c r="E1" s="1"/>
      <c r="F1" s="1"/>
      <c r="G1" s="32" t="s">
        <v>33</v>
      </c>
      <c r="H1" s="32"/>
      <c r="I1" s="32"/>
    </row>
    <row r="2" spans="1:9" ht="15">
      <c r="A2" s="1"/>
      <c r="B2" s="1"/>
      <c r="C2" s="1"/>
      <c r="D2" s="1"/>
      <c r="E2" s="1"/>
      <c r="F2" s="2"/>
      <c r="G2" s="32" t="s">
        <v>25</v>
      </c>
      <c r="H2" s="32"/>
      <c r="I2" s="32"/>
    </row>
    <row r="3" spans="1:9" ht="15">
      <c r="A3" s="1"/>
      <c r="B3" s="1"/>
      <c r="C3" s="1"/>
      <c r="D3" s="1"/>
      <c r="E3" s="1"/>
      <c r="F3" s="2"/>
      <c r="G3" s="32" t="s">
        <v>26</v>
      </c>
      <c r="H3" s="32"/>
      <c r="I3" s="32"/>
    </row>
    <row r="4" spans="1:9" ht="15">
      <c r="A4" s="1"/>
      <c r="B4" s="1"/>
      <c r="C4" s="1"/>
      <c r="D4" s="1"/>
      <c r="E4" s="1"/>
      <c r="G4" s="33" t="s">
        <v>44</v>
      </c>
      <c r="H4" s="33"/>
      <c r="I4" s="33"/>
    </row>
    <row r="5" spans="1:9" ht="18.75">
      <c r="A5" s="1"/>
      <c r="B5" s="1"/>
      <c r="C5" s="1"/>
      <c r="D5" s="1"/>
      <c r="E5" s="1"/>
      <c r="G5" s="5"/>
      <c r="H5" s="5"/>
      <c r="I5" s="5"/>
    </row>
    <row r="6" spans="1:9" ht="23.25">
      <c r="A6" s="34" t="s">
        <v>27</v>
      </c>
      <c r="B6" s="34"/>
      <c r="C6" s="34"/>
      <c r="D6" s="34"/>
      <c r="E6" s="34"/>
      <c r="F6" s="34"/>
      <c r="G6" s="34"/>
      <c r="H6" s="34"/>
      <c r="I6" s="34"/>
    </row>
    <row r="7" spans="1:9" ht="23.2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42" t="s">
        <v>0</v>
      </c>
      <c r="B8" s="36" t="s">
        <v>21</v>
      </c>
      <c r="C8" s="36" t="s">
        <v>28</v>
      </c>
      <c r="D8" s="36" t="s">
        <v>1</v>
      </c>
      <c r="E8" s="36" t="s">
        <v>2</v>
      </c>
      <c r="F8" s="36"/>
      <c r="G8" s="36"/>
      <c r="H8" s="36" t="s">
        <v>3</v>
      </c>
      <c r="I8" s="36" t="s">
        <v>4</v>
      </c>
    </row>
    <row r="9" spans="1:9" ht="15">
      <c r="A9" s="42"/>
      <c r="B9" s="36"/>
      <c r="C9" s="36"/>
      <c r="D9" s="36"/>
      <c r="E9" s="37" t="s">
        <v>5</v>
      </c>
      <c r="F9" s="36" t="s">
        <v>6</v>
      </c>
      <c r="G9" s="36"/>
      <c r="H9" s="36"/>
      <c r="I9" s="36"/>
    </row>
    <row r="10" spans="1:9" ht="45">
      <c r="A10" s="42"/>
      <c r="B10" s="36"/>
      <c r="C10" s="36"/>
      <c r="D10" s="36"/>
      <c r="E10" s="38"/>
      <c r="F10" s="4" t="s">
        <v>20</v>
      </c>
      <c r="G10" s="4" t="s">
        <v>7</v>
      </c>
      <c r="H10" s="36"/>
      <c r="I10" s="36"/>
    </row>
    <row r="11" spans="1:9" ht="15">
      <c r="A11" s="8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5.75" customHeight="1">
      <c r="A12" s="39" t="s">
        <v>17</v>
      </c>
      <c r="B12" s="29" t="s">
        <v>34</v>
      </c>
      <c r="C12" s="9" t="s">
        <v>9</v>
      </c>
      <c r="D12" s="19">
        <f aca="true" t="shared" si="0" ref="D12:D22">E12+F12+G12+H12</f>
        <v>32046.27762</v>
      </c>
      <c r="E12" s="19">
        <v>0</v>
      </c>
      <c r="F12" s="19">
        <v>22522</v>
      </c>
      <c r="G12" s="19">
        <v>9524.27762</v>
      </c>
      <c r="H12" s="19">
        <v>0</v>
      </c>
      <c r="I12" s="29" t="s">
        <v>19</v>
      </c>
    </row>
    <row r="13" spans="1:9" ht="15.75">
      <c r="A13" s="40"/>
      <c r="B13" s="30"/>
      <c r="C13" s="9" t="s">
        <v>10</v>
      </c>
      <c r="D13" s="19">
        <f t="shared" si="0"/>
        <v>905.63596</v>
      </c>
      <c r="E13" s="19">
        <v>0</v>
      </c>
      <c r="F13" s="19">
        <v>0</v>
      </c>
      <c r="G13" s="19">
        <v>905.63596</v>
      </c>
      <c r="H13" s="19">
        <v>0</v>
      </c>
      <c r="I13" s="30"/>
    </row>
    <row r="14" spans="1:9" ht="15.75">
      <c r="A14" s="40"/>
      <c r="B14" s="30"/>
      <c r="C14" s="9" t="s">
        <v>11</v>
      </c>
      <c r="D14" s="19">
        <f t="shared" si="0"/>
        <v>1220</v>
      </c>
      <c r="E14" s="19">
        <v>0</v>
      </c>
      <c r="F14" s="19">
        <v>0</v>
      </c>
      <c r="G14" s="19">
        <v>1220</v>
      </c>
      <c r="H14" s="19">
        <v>0</v>
      </c>
      <c r="I14" s="30"/>
    </row>
    <row r="15" spans="1:9" ht="15.75">
      <c r="A15" s="40"/>
      <c r="B15" s="30"/>
      <c r="C15" s="9" t="s">
        <v>12</v>
      </c>
      <c r="D15" s="19">
        <f t="shared" si="0"/>
        <v>3118.209</v>
      </c>
      <c r="E15" s="19">
        <v>0</v>
      </c>
      <c r="F15" s="19">
        <v>0</v>
      </c>
      <c r="G15" s="19">
        <v>3118.209</v>
      </c>
      <c r="H15" s="19">
        <v>0</v>
      </c>
      <c r="I15" s="30"/>
    </row>
    <row r="16" spans="1:9" ht="15.75">
      <c r="A16" s="40"/>
      <c r="B16" s="30"/>
      <c r="C16" s="9" t="s">
        <v>13</v>
      </c>
      <c r="D16" s="19">
        <f t="shared" si="0"/>
        <v>897</v>
      </c>
      <c r="E16" s="19">
        <v>0</v>
      </c>
      <c r="F16" s="19">
        <v>0</v>
      </c>
      <c r="G16" s="19">
        <v>897</v>
      </c>
      <c r="H16" s="19">
        <v>0</v>
      </c>
      <c r="I16" s="30"/>
    </row>
    <row r="17" spans="1:9" ht="15.75">
      <c r="A17" s="40"/>
      <c r="B17" s="30"/>
      <c r="C17" s="9" t="s">
        <v>14</v>
      </c>
      <c r="D17" s="14">
        <f t="shared" si="0"/>
        <v>0</v>
      </c>
      <c r="E17" s="19">
        <v>0</v>
      </c>
      <c r="F17" s="19">
        <v>0</v>
      </c>
      <c r="G17" s="19">
        <v>0</v>
      </c>
      <c r="H17" s="19">
        <v>0</v>
      </c>
      <c r="I17" s="30"/>
    </row>
    <row r="18" spans="1:9" ht="15.75">
      <c r="A18" s="40"/>
      <c r="B18" s="30"/>
      <c r="C18" s="9" t="s">
        <v>29</v>
      </c>
      <c r="D18" s="14">
        <f t="shared" si="0"/>
        <v>0</v>
      </c>
      <c r="E18" s="19">
        <v>0</v>
      </c>
      <c r="F18" s="19">
        <v>0</v>
      </c>
      <c r="G18" s="19">
        <v>0</v>
      </c>
      <c r="H18" s="19">
        <v>0</v>
      </c>
      <c r="I18" s="30"/>
    </row>
    <row r="19" spans="1:9" ht="15.75">
      <c r="A19" s="40"/>
      <c r="B19" s="30"/>
      <c r="C19" s="9" t="s">
        <v>23</v>
      </c>
      <c r="D19" s="14">
        <f t="shared" si="0"/>
        <v>666.78509</v>
      </c>
      <c r="E19" s="14">
        <v>0</v>
      </c>
      <c r="F19" s="14">
        <v>0</v>
      </c>
      <c r="G19" s="14">
        <v>666.78509</v>
      </c>
      <c r="H19" s="14">
        <v>0</v>
      </c>
      <c r="I19" s="30"/>
    </row>
    <row r="20" spans="1:9" ht="15.75">
      <c r="A20" s="40"/>
      <c r="B20" s="30"/>
      <c r="C20" s="9" t="s">
        <v>36</v>
      </c>
      <c r="D20" s="14">
        <f t="shared" si="0"/>
        <v>166454</v>
      </c>
      <c r="E20" s="14">
        <v>0</v>
      </c>
      <c r="F20" s="26">
        <v>144754</v>
      </c>
      <c r="G20" s="26">
        <v>21700</v>
      </c>
      <c r="H20" s="26">
        <v>0</v>
      </c>
      <c r="I20" s="30"/>
    </row>
    <row r="21" spans="1:9" ht="15.75">
      <c r="A21" s="40"/>
      <c r="B21" s="30"/>
      <c r="C21" s="9" t="s">
        <v>38</v>
      </c>
      <c r="D21" s="14">
        <f t="shared" si="0"/>
        <v>180949.5</v>
      </c>
      <c r="E21" s="14">
        <v>0</v>
      </c>
      <c r="F21" s="26">
        <v>157426</v>
      </c>
      <c r="G21" s="26">
        <v>23523.5</v>
      </c>
      <c r="H21" s="26">
        <v>0</v>
      </c>
      <c r="I21" s="30"/>
    </row>
    <row r="22" spans="1:9" ht="15.75">
      <c r="A22" s="40"/>
      <c r="B22" s="31"/>
      <c r="C22" s="9" t="s">
        <v>39</v>
      </c>
      <c r="D22" s="14">
        <f t="shared" si="0"/>
        <v>89046.73999999999</v>
      </c>
      <c r="E22" s="14">
        <v>0</v>
      </c>
      <c r="F22" s="26">
        <v>44323</v>
      </c>
      <c r="G22" s="26">
        <v>44723.74</v>
      </c>
      <c r="H22" s="26">
        <v>0</v>
      </c>
      <c r="I22" s="31"/>
    </row>
    <row r="23" spans="1:9" ht="15.75">
      <c r="A23" s="41"/>
      <c r="B23" s="12" t="s">
        <v>8</v>
      </c>
      <c r="C23" s="13" t="s">
        <v>42</v>
      </c>
      <c r="D23" s="21">
        <f>E23+F23+G23+H23</f>
        <v>475304.14767</v>
      </c>
      <c r="E23" s="20">
        <f>SUM(E12:E18)</f>
        <v>0</v>
      </c>
      <c r="F23" s="20">
        <f>SUM(F12:F22)</f>
        <v>369025</v>
      </c>
      <c r="G23" s="20">
        <f>SUM(G12:G22)</f>
        <v>106279.14767</v>
      </c>
      <c r="H23" s="20">
        <f>SUM(H12:H18)</f>
        <v>0</v>
      </c>
      <c r="I23" s="9"/>
    </row>
    <row r="24" spans="2:9" ht="18.75">
      <c r="B24" s="2"/>
      <c r="D24" s="11"/>
      <c r="E24" s="11"/>
      <c r="F24" s="11"/>
      <c r="G24" s="11"/>
      <c r="H24" s="11"/>
      <c r="I24" s="3"/>
    </row>
    <row r="25" spans="2:8" ht="15">
      <c r="B25" s="2" t="s">
        <v>30</v>
      </c>
      <c r="D25" s="3"/>
      <c r="E25" s="3"/>
      <c r="F25" s="3"/>
      <c r="G25" s="3"/>
      <c r="H25" s="3"/>
    </row>
  </sheetData>
  <sheetProtection/>
  <mergeCells count="17">
    <mergeCell ref="G1:I1"/>
    <mergeCell ref="G2:I2"/>
    <mergeCell ref="G3:I3"/>
    <mergeCell ref="G4:I4"/>
    <mergeCell ref="A6:I6"/>
    <mergeCell ref="A8:A10"/>
    <mergeCell ref="B8:B10"/>
    <mergeCell ref="C8:C10"/>
    <mergeCell ref="D8:D10"/>
    <mergeCell ref="E8:G8"/>
    <mergeCell ref="H8:H10"/>
    <mergeCell ref="I8:I10"/>
    <mergeCell ref="E9:E10"/>
    <mergeCell ref="F9:G9"/>
    <mergeCell ref="A12:A23"/>
    <mergeCell ref="B12:B22"/>
    <mergeCell ref="I12:I22"/>
  </mergeCell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G4" sqref="G4:I4"/>
    </sheetView>
  </sheetViews>
  <sheetFormatPr defaultColWidth="9.140625" defaultRowHeight="15"/>
  <cols>
    <col min="1" max="1" width="6.57421875" style="0" customWidth="1"/>
    <col min="2" max="2" width="30.7109375" style="0" customWidth="1"/>
    <col min="3" max="4" width="15.28125" style="0" customWidth="1"/>
    <col min="5" max="5" width="15.421875" style="0" customWidth="1"/>
    <col min="6" max="6" width="22.00390625" style="0" customWidth="1"/>
    <col min="7" max="8" width="21.57421875" style="0" customWidth="1"/>
    <col min="9" max="9" width="24.140625" style="0" customWidth="1"/>
  </cols>
  <sheetData>
    <row r="1" spans="1:9" ht="15">
      <c r="A1" s="1"/>
      <c r="B1" s="1"/>
      <c r="C1" s="1"/>
      <c r="D1" s="1"/>
      <c r="E1" s="1"/>
      <c r="F1" s="1"/>
      <c r="G1" s="32" t="s">
        <v>35</v>
      </c>
      <c r="H1" s="32"/>
      <c r="I1" s="32"/>
    </row>
    <row r="2" spans="1:9" ht="15">
      <c r="A2" s="1"/>
      <c r="B2" s="1"/>
      <c r="C2" s="1"/>
      <c r="D2" s="1"/>
      <c r="E2" s="1"/>
      <c r="F2" s="2"/>
      <c r="G2" s="32" t="s">
        <v>25</v>
      </c>
      <c r="H2" s="32"/>
      <c r="I2" s="32"/>
    </row>
    <row r="3" spans="1:9" ht="15">
      <c r="A3" s="1"/>
      <c r="B3" s="1"/>
      <c r="C3" s="1"/>
      <c r="D3" s="1"/>
      <c r="E3" s="1"/>
      <c r="F3" s="2"/>
      <c r="G3" s="32" t="s">
        <v>26</v>
      </c>
      <c r="H3" s="32"/>
      <c r="I3" s="32"/>
    </row>
    <row r="4" spans="1:9" ht="15">
      <c r="A4" s="1"/>
      <c r="B4" s="1"/>
      <c r="C4" s="1"/>
      <c r="D4" s="1"/>
      <c r="E4" s="1"/>
      <c r="G4" s="33" t="s">
        <v>44</v>
      </c>
      <c r="H4" s="33"/>
      <c r="I4" s="33"/>
    </row>
    <row r="5" spans="1:9" ht="18.75">
      <c r="A5" s="1"/>
      <c r="B5" s="1"/>
      <c r="C5" s="1"/>
      <c r="D5" s="1"/>
      <c r="E5" s="1"/>
      <c r="G5" s="5"/>
      <c r="H5" s="5"/>
      <c r="I5" s="5"/>
    </row>
    <row r="6" spans="1:9" ht="23.25">
      <c r="A6" s="34" t="s">
        <v>27</v>
      </c>
      <c r="B6" s="34"/>
      <c r="C6" s="34"/>
      <c r="D6" s="34"/>
      <c r="E6" s="34"/>
      <c r="F6" s="34"/>
      <c r="G6" s="34"/>
      <c r="H6" s="34"/>
      <c r="I6" s="34"/>
    </row>
    <row r="7" spans="1:9" ht="23.25">
      <c r="A7" s="7"/>
      <c r="B7" s="7"/>
      <c r="C7" s="7"/>
      <c r="D7" s="7"/>
      <c r="E7" s="7"/>
      <c r="F7" s="7"/>
      <c r="G7" s="7"/>
      <c r="H7" s="7"/>
      <c r="I7" s="7"/>
    </row>
    <row r="8" spans="1:9" ht="15">
      <c r="A8" s="42" t="s">
        <v>0</v>
      </c>
      <c r="B8" s="36" t="s">
        <v>21</v>
      </c>
      <c r="C8" s="36" t="s">
        <v>28</v>
      </c>
      <c r="D8" s="36" t="s">
        <v>1</v>
      </c>
      <c r="E8" s="36" t="s">
        <v>2</v>
      </c>
      <c r="F8" s="36"/>
      <c r="G8" s="36"/>
      <c r="H8" s="36" t="s">
        <v>3</v>
      </c>
      <c r="I8" s="36" t="s">
        <v>4</v>
      </c>
    </row>
    <row r="9" spans="1:9" ht="15">
      <c r="A9" s="42"/>
      <c r="B9" s="36"/>
      <c r="C9" s="36"/>
      <c r="D9" s="36"/>
      <c r="E9" s="37" t="s">
        <v>5</v>
      </c>
      <c r="F9" s="36" t="s">
        <v>6</v>
      </c>
      <c r="G9" s="36"/>
      <c r="H9" s="36"/>
      <c r="I9" s="36"/>
    </row>
    <row r="10" spans="1:9" ht="45">
      <c r="A10" s="42"/>
      <c r="B10" s="36"/>
      <c r="C10" s="36"/>
      <c r="D10" s="36"/>
      <c r="E10" s="38"/>
      <c r="F10" s="4" t="s">
        <v>20</v>
      </c>
      <c r="G10" s="4" t="s">
        <v>7</v>
      </c>
      <c r="H10" s="36"/>
      <c r="I10" s="36"/>
    </row>
    <row r="11" spans="1:9" ht="15">
      <c r="A11" s="8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5.75" customHeight="1">
      <c r="A12" s="39" t="s">
        <v>18</v>
      </c>
      <c r="B12" s="29" t="s">
        <v>22</v>
      </c>
      <c r="C12" s="9" t="s">
        <v>9</v>
      </c>
      <c r="D12" s="19">
        <f aca="true" t="shared" si="0" ref="D12:D17">E12+F12+G12+H12</f>
        <v>6851.2604</v>
      </c>
      <c r="E12" s="19">
        <v>0</v>
      </c>
      <c r="F12" s="19">
        <v>1913.733</v>
      </c>
      <c r="G12" s="19">
        <v>1530.5274</v>
      </c>
      <c r="H12" s="14">
        <v>3407</v>
      </c>
      <c r="I12" s="29" t="s">
        <v>15</v>
      </c>
    </row>
    <row r="13" spans="1:9" ht="15.75">
      <c r="A13" s="40"/>
      <c r="B13" s="30"/>
      <c r="C13" s="9" t="s">
        <v>10</v>
      </c>
      <c r="D13" s="19">
        <f t="shared" si="0"/>
        <v>5689.217000000001</v>
      </c>
      <c r="E13" s="19">
        <v>0</v>
      </c>
      <c r="F13" s="19">
        <v>1754.12</v>
      </c>
      <c r="G13" s="19">
        <v>740</v>
      </c>
      <c r="H13" s="14">
        <v>3195.097</v>
      </c>
      <c r="I13" s="30"/>
    </row>
    <row r="14" spans="1:9" ht="15.75">
      <c r="A14" s="40"/>
      <c r="B14" s="30"/>
      <c r="C14" s="9" t="s">
        <v>11</v>
      </c>
      <c r="D14" s="19">
        <f t="shared" si="0"/>
        <v>9680</v>
      </c>
      <c r="E14" s="19">
        <v>0</v>
      </c>
      <c r="F14" s="19">
        <v>2339.484</v>
      </c>
      <c r="G14" s="19">
        <v>1075.0847</v>
      </c>
      <c r="H14" s="14">
        <v>6265.4313</v>
      </c>
      <c r="I14" s="30"/>
    </row>
    <row r="15" spans="1:9" ht="15.75">
      <c r="A15" s="40"/>
      <c r="B15" s="30"/>
      <c r="C15" s="9" t="s">
        <v>12</v>
      </c>
      <c r="D15" s="19">
        <f t="shared" si="0"/>
        <v>0</v>
      </c>
      <c r="E15" s="19">
        <v>0</v>
      </c>
      <c r="F15" s="19">
        <v>0</v>
      </c>
      <c r="G15" s="19">
        <v>0</v>
      </c>
      <c r="H15" s="19">
        <v>0</v>
      </c>
      <c r="I15" s="30"/>
    </row>
    <row r="16" spans="1:9" ht="15.75">
      <c r="A16" s="40"/>
      <c r="B16" s="30"/>
      <c r="C16" s="9" t="s">
        <v>13</v>
      </c>
      <c r="D16" s="19">
        <f t="shared" si="0"/>
        <v>881.2439999999999</v>
      </c>
      <c r="E16" s="19">
        <v>0</v>
      </c>
      <c r="F16" s="19">
        <v>774.8</v>
      </c>
      <c r="G16" s="19">
        <v>106.444</v>
      </c>
      <c r="H16" s="19">
        <v>0</v>
      </c>
      <c r="I16" s="30"/>
    </row>
    <row r="17" spans="1:9" ht="15.75">
      <c r="A17" s="40"/>
      <c r="B17" s="30"/>
      <c r="C17" s="9" t="s">
        <v>14</v>
      </c>
      <c r="D17" s="19">
        <f t="shared" si="0"/>
        <v>1209.80555</v>
      </c>
      <c r="E17" s="19">
        <v>0</v>
      </c>
      <c r="F17" s="22">
        <v>864.1</v>
      </c>
      <c r="G17" s="23">
        <v>345.70555</v>
      </c>
      <c r="H17" s="22">
        <v>0</v>
      </c>
      <c r="I17" s="30"/>
    </row>
    <row r="18" spans="1:9" ht="15.75">
      <c r="A18" s="40"/>
      <c r="B18" s="30"/>
      <c r="C18" s="9" t="s">
        <v>29</v>
      </c>
      <c r="D18" s="19">
        <f aca="true" t="shared" si="1" ref="D18:D23">E18+F18+G18+H18</f>
        <v>973.9</v>
      </c>
      <c r="E18" s="19">
        <v>0</v>
      </c>
      <c r="F18" s="22">
        <v>793.9</v>
      </c>
      <c r="G18" s="23">
        <v>180</v>
      </c>
      <c r="H18" s="22">
        <v>0</v>
      </c>
      <c r="I18" s="30"/>
    </row>
    <row r="19" spans="1:9" ht="15.75">
      <c r="A19" s="40"/>
      <c r="B19" s="30"/>
      <c r="C19" s="10" t="s">
        <v>23</v>
      </c>
      <c r="D19" s="19">
        <f t="shared" si="1"/>
        <v>961.457</v>
      </c>
      <c r="E19" s="14">
        <v>0</v>
      </c>
      <c r="F19" s="22">
        <v>809.6</v>
      </c>
      <c r="G19" s="23">
        <v>151.857</v>
      </c>
      <c r="H19" s="22">
        <v>0</v>
      </c>
      <c r="I19" s="30"/>
    </row>
    <row r="20" spans="1:9" ht="15.75">
      <c r="A20" s="40"/>
      <c r="B20" s="30"/>
      <c r="C20" s="9" t="s">
        <v>36</v>
      </c>
      <c r="D20" s="19">
        <f t="shared" si="1"/>
        <v>1719.991</v>
      </c>
      <c r="E20" s="14">
        <v>0</v>
      </c>
      <c r="F20" s="24">
        <v>1496.4</v>
      </c>
      <c r="G20" s="23">
        <v>223.591</v>
      </c>
      <c r="H20" s="24">
        <v>0</v>
      </c>
      <c r="I20" s="30"/>
    </row>
    <row r="21" spans="1:9" ht="15.75">
      <c r="A21" s="40"/>
      <c r="B21" s="30"/>
      <c r="C21" s="9" t="s">
        <v>38</v>
      </c>
      <c r="D21" s="19">
        <f t="shared" si="1"/>
        <v>897.477</v>
      </c>
      <c r="E21" s="14">
        <v>0</v>
      </c>
      <c r="F21" s="24">
        <v>776.5</v>
      </c>
      <c r="G21" s="23">
        <v>120.977</v>
      </c>
      <c r="H21" s="24">
        <v>0</v>
      </c>
      <c r="I21" s="30"/>
    </row>
    <row r="22" spans="1:9" ht="15.75">
      <c r="A22" s="40"/>
      <c r="B22" s="31"/>
      <c r="C22" s="9" t="s">
        <v>39</v>
      </c>
      <c r="D22" s="19">
        <f t="shared" si="1"/>
        <v>0</v>
      </c>
      <c r="E22" s="14">
        <v>0</v>
      </c>
      <c r="F22" s="24">
        <v>0</v>
      </c>
      <c r="G22" s="23">
        <v>0</v>
      </c>
      <c r="H22" s="24">
        <v>0</v>
      </c>
      <c r="I22" s="30"/>
    </row>
    <row r="23" spans="1:9" ht="15.75">
      <c r="A23" s="41"/>
      <c r="B23" s="12" t="s">
        <v>8</v>
      </c>
      <c r="C23" s="13" t="s">
        <v>37</v>
      </c>
      <c r="D23" s="21">
        <f t="shared" si="1"/>
        <v>28864.351949999997</v>
      </c>
      <c r="E23" s="20">
        <f>E12+E13+E14+E15+E16+E17+E19+E20</f>
        <v>0</v>
      </c>
      <c r="F23" s="20">
        <f>F12+F13+F14+F15+F16+F17+F19+F20+F18+F21+F22</f>
        <v>11522.636999999999</v>
      </c>
      <c r="G23" s="20">
        <f>G12+G13+G14+G15+G16+G17+G19+G20+G21+G22+G18</f>
        <v>4474.186650000001</v>
      </c>
      <c r="H23" s="20">
        <f>H12+H13+H14+H15+H16+H17+H19+H20</f>
        <v>12867.5283</v>
      </c>
      <c r="I23" s="31"/>
    </row>
    <row r="24" spans="2:9" ht="18.75">
      <c r="B24" s="2"/>
      <c r="D24" s="11"/>
      <c r="E24" s="11"/>
      <c r="F24" s="11"/>
      <c r="G24" s="11"/>
      <c r="H24" s="11"/>
      <c r="I24" s="3"/>
    </row>
    <row r="25" spans="2:8" ht="15">
      <c r="B25" s="2" t="s">
        <v>30</v>
      </c>
      <c r="D25" s="3"/>
      <c r="E25" s="3"/>
      <c r="F25" s="3"/>
      <c r="G25" s="3"/>
      <c r="H25" s="3"/>
    </row>
  </sheetData>
  <sheetProtection/>
  <mergeCells count="17">
    <mergeCell ref="C8:C10"/>
    <mergeCell ref="D8:D10"/>
    <mergeCell ref="E8:G8"/>
    <mergeCell ref="H8:H10"/>
    <mergeCell ref="I8:I10"/>
    <mergeCell ref="E9:E10"/>
    <mergeCell ref="F9:G9"/>
    <mergeCell ref="A12:A23"/>
    <mergeCell ref="I12:I23"/>
    <mergeCell ref="G1:I1"/>
    <mergeCell ref="G2:I2"/>
    <mergeCell ref="G3:I3"/>
    <mergeCell ref="G4:I4"/>
    <mergeCell ref="A6:I6"/>
    <mergeCell ref="A8:A10"/>
    <mergeCell ref="B8:B10"/>
    <mergeCell ref="B12:B22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2022-12-30T07:51:46Z</dcterms:modified>
  <cp:category/>
  <cp:version/>
  <cp:contentType/>
  <cp:contentStatus/>
</cp:coreProperties>
</file>