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Лист1!$A$1:$K$46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1"/>
  <c r="I40"/>
  <c r="H40"/>
  <c r="G40"/>
  <c r="F40"/>
  <c r="E40"/>
  <c r="K40" s="1"/>
  <c r="D40"/>
  <c r="K39"/>
  <c r="K38"/>
  <c r="K37"/>
  <c r="J33"/>
  <c r="I33"/>
  <c r="H33"/>
  <c r="G33"/>
  <c r="F33"/>
  <c r="E33"/>
  <c r="D33"/>
  <c r="K33" s="1"/>
  <c r="K32"/>
  <c r="J29"/>
  <c r="I29"/>
  <c r="I11" s="1"/>
  <c r="H29"/>
  <c r="G29"/>
  <c r="G11" s="1"/>
  <c r="F29"/>
  <c r="E29"/>
  <c r="E11" s="1"/>
  <c r="D29"/>
  <c r="K28"/>
  <c r="K27"/>
  <c r="K26"/>
  <c r="K25"/>
  <c r="K24"/>
  <c r="J21"/>
  <c r="I21"/>
  <c r="H21"/>
  <c r="G21"/>
  <c r="F21"/>
  <c r="E21"/>
  <c r="D21"/>
  <c r="K21" s="1"/>
  <c r="K20"/>
  <c r="K19"/>
  <c r="K18"/>
  <c r="K17"/>
  <c r="K16"/>
  <c r="K15"/>
  <c r="J11"/>
  <c r="H11"/>
  <c r="F11"/>
  <c r="D11"/>
  <c r="K11" s="1"/>
  <c r="K29" l="1"/>
</calcChain>
</file>

<file path=xl/sharedStrings.xml><?xml version="1.0" encoding="utf-8"?>
<sst xmlns="http://schemas.openxmlformats.org/spreadsheetml/2006/main" count="65" uniqueCount="46">
  <si>
    <t>Приложение №1</t>
  </si>
  <si>
    <t>к постановлению администрации ЗАТО г. Радужный Владимирской области</t>
  </si>
  <si>
    <t>Финансовое обеспечение муниципальной программы</t>
  </si>
  <si>
    <t>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</si>
  <si>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</si>
  <si>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</si>
  <si>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</si>
  <si>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</si>
  <si>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</si>
  <si>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</si>
  <si>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</si>
  <si>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</si>
  <si>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</si>
  <si>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всего по программе: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</si>
  <si>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</si>
  <si>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1</t>
  </si>
  <si>
    <t>Организация мероприятий по гражданской обороне</t>
  </si>
  <si>
    <t>Бюджет МО ЗАТО г. Радужный, в том числе:</t>
  </si>
  <si>
    <t>МКУ "УГОЧС"</t>
  </si>
  <si>
    <t>720 0309 0640120320 244</t>
  </si>
  <si>
    <t>720 0309 0640120330 244</t>
  </si>
  <si>
    <t>720 0309 0640120340 244</t>
  </si>
  <si>
    <t>720 0309 0640100590 111</t>
  </si>
  <si>
    <t>720 0309 0640100590 119</t>
  </si>
  <si>
    <t>720 0309 0640100590 244</t>
  </si>
  <si>
    <t>Итого по годам:</t>
  </si>
  <si>
    <t>2</t>
  </si>
  <si>
    <t>Организация работ по недопущению и ликвидации чрезвычайных ситуаций</t>
  </si>
  <si>
    <t>720 0310 0640120360 244</t>
  </si>
  <si>
    <t>ГКМХ</t>
  </si>
  <si>
    <t>733 0310 0640120370 244</t>
  </si>
  <si>
    <t>720 0310 0640100590 111</t>
  </si>
  <si>
    <t>720 0310 0640100590 119</t>
  </si>
  <si>
    <t>720 0310 0640100590 244</t>
  </si>
  <si>
    <t>3</t>
  </si>
  <si>
    <t>Организация мероприятий по обеспечению пожарной безопасности и безопасности людей на водных объектах</t>
  </si>
  <si>
    <t>720 0310 0640120410 244</t>
  </si>
  <si>
    <t>Комплекс процессных мероприятий «Безопасный город на территории ЗАТО г. Радужный Владимирской области»</t>
  </si>
  <si>
    <t>4</t>
  </si>
  <si>
    <t>Внедрение и развитие аппаратно-программного комплекса "Безопасный город"</t>
  </si>
  <si>
    <t>720 0310 0640220420 244</t>
  </si>
  <si>
    <t>720 0310 0640220430 244</t>
  </si>
  <si>
    <t>733 0310 0640220430 244</t>
  </si>
  <si>
    <t>МКУ "УГОЧС" - МКУ "УГОЧС" ЗАТО г. Радужный Владимирской области</t>
  </si>
  <si>
    <t>ГКМХ - МКУ "ГКМХ" ЗАТО г. Радужный Владимирской области</t>
  </si>
  <si>
    <t xml:space="preserve"> от _____09.02.2024_____ №___174___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</si>
</sst>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topLeftCell="A13" workbookViewId="0">
      <selection activeCell="L9" sqref="L9"/>
    </sheetView>
  </sheetViews>
  <sheetFormatPr defaultColWidth="8.7109375" defaultRowHeight="15"/>
  <cols>
    <col min="1" max="1" width="5.28515625" customWidth="1"/>
    <col min="2" max="2" width="27.140625" customWidth="1"/>
    <col min="3" max="3" width="27.7109375" customWidth="1"/>
    <col min="4" max="6" width="13" customWidth="1"/>
    <col min="7" max="9" width="9.28515625" customWidth="1"/>
    <col min="10" max="10" width="9.140625" customWidth="1"/>
    <col min="11" max="11" width="13.42578125" customWidth="1"/>
  </cols>
  <sheetData>
    <row r="1" spans="1:11" ht="13.9" customHeight="1">
      <c r="A1" s="1"/>
      <c r="B1" s="1"/>
      <c r="C1" s="1"/>
      <c r="D1" s="1"/>
      <c r="E1" s="1"/>
      <c r="F1" s="1"/>
      <c r="G1" s="27" t="s">
        <v>0</v>
      </c>
      <c r="H1" s="27"/>
      <c r="I1" s="27"/>
      <c r="J1" s="27"/>
      <c r="K1" s="27"/>
    </row>
    <row r="2" spans="1:11" ht="37.35" customHeight="1">
      <c r="A2" s="1"/>
      <c r="B2" s="1"/>
      <c r="C2" s="1"/>
      <c r="D2" s="1"/>
      <c r="E2" s="1"/>
      <c r="F2" s="1"/>
      <c r="G2" s="27" t="s">
        <v>1</v>
      </c>
      <c r="H2" s="27"/>
      <c r="I2" s="27"/>
      <c r="J2" s="27"/>
      <c r="K2" s="27"/>
    </row>
    <row r="3" spans="1:11">
      <c r="A3" s="1"/>
      <c r="B3" s="1"/>
      <c r="C3" s="1"/>
      <c r="D3" s="1"/>
      <c r="E3" s="1"/>
      <c r="F3" s="1"/>
      <c r="G3" s="28" t="s">
        <v>45</v>
      </c>
      <c r="H3" s="28"/>
      <c r="I3" s="28"/>
      <c r="J3" s="28"/>
      <c r="K3" s="28"/>
    </row>
    <row r="4" spans="1:11">
      <c r="A4" s="1"/>
      <c r="B4" s="1"/>
      <c r="C4" s="1"/>
      <c r="D4" s="1"/>
      <c r="E4" s="1"/>
      <c r="F4" s="1"/>
      <c r="G4" s="2"/>
      <c r="H4" s="3"/>
      <c r="I4" s="3"/>
      <c r="J4" s="3"/>
      <c r="K4" s="3"/>
    </row>
    <row r="5" spans="1:11" ht="15.7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1.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spans="1:11" ht="45" customHeight="1">
      <c r="A8" s="25" t="s">
        <v>4</v>
      </c>
      <c r="B8" s="25" t="s">
        <v>5</v>
      </c>
      <c r="C8" s="25" t="s">
        <v>6</v>
      </c>
      <c r="D8" s="25" t="s">
        <v>7</v>
      </c>
      <c r="E8" s="25"/>
      <c r="F8" s="25"/>
      <c r="G8" s="25"/>
      <c r="H8" s="25"/>
      <c r="I8" s="25"/>
      <c r="J8" s="25"/>
      <c r="K8" s="25"/>
    </row>
    <row r="9" spans="1:11" ht="36.75" customHeight="1">
      <c r="A9" s="25"/>
      <c r="B9" s="25"/>
      <c r="C9" s="25"/>
      <c r="D9" s="6" t="s">
        <v>8</v>
      </c>
      <c r="E9" s="6" t="s">
        <v>9</v>
      </c>
      <c r="F9" s="6" t="s">
        <v>10</v>
      </c>
      <c r="G9" s="5">
        <v>2027</v>
      </c>
      <c r="H9" s="5">
        <v>2028</v>
      </c>
      <c r="I9" s="5">
        <v>2029</v>
      </c>
      <c r="J9" s="5">
        <v>2030</v>
      </c>
      <c r="K9" s="5" t="s">
        <v>11</v>
      </c>
    </row>
    <row r="10" spans="1:11" ht="37.5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30" customHeight="1">
      <c r="A11" s="20" t="s">
        <v>13</v>
      </c>
      <c r="B11" s="20"/>
      <c r="C11" s="20"/>
      <c r="D11" s="7">
        <f t="shared" ref="D11:J11" si="0">D21+D29+D33+D40</f>
        <v>13420.336000000001</v>
      </c>
      <c r="E11" s="7">
        <f t="shared" si="0"/>
        <v>12869.735999999999</v>
      </c>
      <c r="F11" s="7">
        <f t="shared" si="0"/>
        <v>12669.736000000001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9">
        <f>D11+E11+F11+G11+H11+I11+J11</f>
        <v>38959.808000000005</v>
      </c>
    </row>
    <row r="12" spans="1:11" ht="39" customHeight="1">
      <c r="A12" s="24" t="s">
        <v>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31.5" customHeight="1">
      <c r="A13" s="19" t="s">
        <v>15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" customHeight="1">
      <c r="A14" s="19"/>
      <c r="B14" s="21" t="s">
        <v>17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 customHeight="1">
      <c r="A15" s="19"/>
      <c r="B15" s="12" t="s">
        <v>18</v>
      </c>
      <c r="C15" s="10" t="s">
        <v>19</v>
      </c>
      <c r="D15" s="13">
        <v>0</v>
      </c>
      <c r="E15" s="13">
        <v>0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ref="K15:K21" si="1">D15+E15+F15+G15+H15+I15+J15</f>
        <v>0</v>
      </c>
    </row>
    <row r="16" spans="1:11" ht="15" customHeight="1">
      <c r="A16" s="10"/>
      <c r="B16" s="12" t="s">
        <v>18</v>
      </c>
      <c r="C16" s="10" t="s">
        <v>20</v>
      </c>
      <c r="D16" s="13">
        <v>0</v>
      </c>
      <c r="E16" s="13">
        <v>0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1" ht="15" customHeight="1">
      <c r="A17" s="10"/>
      <c r="B17" s="12" t="s">
        <v>18</v>
      </c>
      <c r="C17" s="10" t="s">
        <v>21</v>
      </c>
      <c r="D17" s="13">
        <v>16</v>
      </c>
      <c r="E17" s="13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16</v>
      </c>
    </row>
    <row r="18" spans="1:11" ht="15" customHeight="1">
      <c r="A18" s="10"/>
      <c r="B18" s="12" t="s">
        <v>18</v>
      </c>
      <c r="C18" s="10" t="s">
        <v>22</v>
      </c>
      <c r="D18" s="13">
        <v>2715.76</v>
      </c>
      <c r="E18" s="13">
        <v>2715.76</v>
      </c>
      <c r="F18" s="13">
        <v>2715.76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8147.2800000000007</v>
      </c>
    </row>
    <row r="19" spans="1:11" ht="15" customHeight="1">
      <c r="A19" s="10"/>
      <c r="B19" s="12" t="s">
        <v>18</v>
      </c>
      <c r="C19" s="10" t="s">
        <v>23</v>
      </c>
      <c r="D19" s="13">
        <v>820.16</v>
      </c>
      <c r="E19" s="13">
        <v>820.16</v>
      </c>
      <c r="F19" s="13">
        <v>820.16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2460.48</v>
      </c>
    </row>
    <row r="20" spans="1:11" ht="15" customHeight="1">
      <c r="A20" s="10"/>
      <c r="B20" s="12" t="s">
        <v>18</v>
      </c>
      <c r="C20" s="10" t="s">
        <v>24</v>
      </c>
      <c r="D20" s="13">
        <v>563.70000000000005</v>
      </c>
      <c r="E20" s="13">
        <v>258.7</v>
      </c>
      <c r="F20" s="13">
        <v>201.6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1024</v>
      </c>
    </row>
    <row r="21" spans="1:11" ht="15" customHeight="1">
      <c r="A21" s="22" t="s">
        <v>25</v>
      </c>
      <c r="B21" s="22"/>
      <c r="C21" s="22"/>
      <c r="D21" s="13">
        <f>D15+D16+D17+D18+D19+D20</f>
        <v>4115.62</v>
      </c>
      <c r="E21" s="13">
        <f>E15+E16+E17+E18+E19+E20</f>
        <v>3794.62</v>
      </c>
      <c r="F21" s="13">
        <f>F15+F16+F17+F18+F19+F20</f>
        <v>3737.52</v>
      </c>
      <c r="G21" s="15">
        <f>G15</f>
        <v>0</v>
      </c>
      <c r="H21" s="15">
        <f>H15</f>
        <v>0</v>
      </c>
      <c r="I21" s="15">
        <f>I15</f>
        <v>0</v>
      </c>
      <c r="J21" s="15">
        <f>J15</f>
        <v>0</v>
      </c>
      <c r="K21" s="14">
        <f t="shared" si="1"/>
        <v>11647.76</v>
      </c>
    </row>
    <row r="22" spans="1:11" ht="14.25" customHeight="1">
      <c r="A22" s="19" t="s">
        <v>26</v>
      </c>
      <c r="B22" s="20" t="s">
        <v>27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 customHeight="1">
      <c r="A23" s="19"/>
      <c r="B23" s="21" t="s">
        <v>17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" customHeight="1">
      <c r="A24" s="19"/>
      <c r="B24" s="12" t="s">
        <v>18</v>
      </c>
      <c r="C24" s="10" t="s">
        <v>28</v>
      </c>
      <c r="D24" s="13">
        <v>0</v>
      </c>
      <c r="E24" s="13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ref="K24:K29" si="2">D24+E24+F24+G24+H24+I24+J24</f>
        <v>0</v>
      </c>
    </row>
    <row r="25" spans="1:11">
      <c r="A25" s="19"/>
      <c r="B25" s="11" t="s">
        <v>29</v>
      </c>
      <c r="C25" s="10" t="s">
        <v>30</v>
      </c>
      <c r="D25" s="13">
        <v>1500</v>
      </c>
      <c r="E25" s="13">
        <v>1500</v>
      </c>
      <c r="F25" s="13">
        <v>1500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2"/>
        <v>4500</v>
      </c>
    </row>
    <row r="26" spans="1:11">
      <c r="A26" s="19"/>
      <c r="B26" s="12" t="s">
        <v>18</v>
      </c>
      <c r="C26" s="10" t="s">
        <v>31</v>
      </c>
      <c r="D26" s="13">
        <v>5008</v>
      </c>
      <c r="E26" s="13">
        <v>5008</v>
      </c>
      <c r="F26" s="13">
        <v>5008</v>
      </c>
      <c r="G26" s="14">
        <v>0</v>
      </c>
      <c r="H26" s="14">
        <v>0</v>
      </c>
      <c r="I26" s="14">
        <v>0</v>
      </c>
      <c r="J26" s="14">
        <v>0</v>
      </c>
      <c r="K26" s="14">
        <f t="shared" si="2"/>
        <v>15024</v>
      </c>
    </row>
    <row r="27" spans="1:11">
      <c r="A27" s="19"/>
      <c r="B27" s="12" t="s">
        <v>18</v>
      </c>
      <c r="C27" s="10" t="s">
        <v>32</v>
      </c>
      <c r="D27" s="13">
        <v>1512.4159999999999</v>
      </c>
      <c r="E27" s="13">
        <v>1512.4159999999999</v>
      </c>
      <c r="F27" s="13">
        <v>1512.4159999999999</v>
      </c>
      <c r="G27" s="14">
        <v>0</v>
      </c>
      <c r="H27" s="14">
        <v>0</v>
      </c>
      <c r="I27" s="14">
        <v>0</v>
      </c>
      <c r="J27" s="14">
        <v>0</v>
      </c>
      <c r="K27" s="14">
        <f t="shared" si="2"/>
        <v>4537.2479999999996</v>
      </c>
    </row>
    <row r="28" spans="1:11">
      <c r="A28" s="19"/>
      <c r="B28" s="12" t="s">
        <v>18</v>
      </c>
      <c r="C28" s="10" t="s">
        <v>33</v>
      </c>
      <c r="D28" s="13">
        <v>237.4</v>
      </c>
      <c r="E28" s="13">
        <v>207.8</v>
      </c>
      <c r="F28" s="13">
        <v>197.8</v>
      </c>
      <c r="G28" s="14">
        <v>0</v>
      </c>
      <c r="H28" s="14">
        <v>0</v>
      </c>
      <c r="I28" s="14">
        <v>0</v>
      </c>
      <c r="J28" s="14">
        <v>0</v>
      </c>
      <c r="K28" s="14">
        <f t="shared" si="2"/>
        <v>643</v>
      </c>
    </row>
    <row r="29" spans="1:11" ht="15" customHeight="1">
      <c r="A29" s="22" t="s">
        <v>25</v>
      </c>
      <c r="B29" s="22"/>
      <c r="C29" s="22"/>
      <c r="D29" s="13">
        <f>D24+D25+D26+D27+D28</f>
        <v>8257.8160000000007</v>
      </c>
      <c r="E29" s="13">
        <f>E24+E25+E26+E27+E28</f>
        <v>8228.2160000000003</v>
      </c>
      <c r="F29" s="13">
        <f>F24+F25+F26+F27+F28</f>
        <v>8218.2160000000003</v>
      </c>
      <c r="G29" s="14">
        <f>G24+G25+G26</f>
        <v>0</v>
      </c>
      <c r="H29" s="14">
        <f>H24+H25+H26</f>
        <v>0</v>
      </c>
      <c r="I29" s="14">
        <f>I24+I25+I26</f>
        <v>0</v>
      </c>
      <c r="J29" s="14">
        <f>J24+J25+J26</f>
        <v>0</v>
      </c>
      <c r="K29" s="14">
        <f t="shared" si="2"/>
        <v>24704.248</v>
      </c>
    </row>
    <row r="30" spans="1:11" ht="15" customHeight="1">
      <c r="A30" s="19" t="s">
        <v>34</v>
      </c>
      <c r="B30" s="20" t="s">
        <v>35</v>
      </c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 customHeight="1">
      <c r="A31" s="19"/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1:11">
      <c r="A32" s="19"/>
      <c r="B32" s="12" t="s">
        <v>18</v>
      </c>
      <c r="C32" s="10" t="s">
        <v>36</v>
      </c>
      <c r="D32" s="13">
        <v>0</v>
      </c>
      <c r="E32" s="13">
        <v>0</v>
      </c>
      <c r="F32" s="13">
        <v>0</v>
      </c>
      <c r="G32" s="14">
        <v>0</v>
      </c>
      <c r="H32" s="14">
        <v>0</v>
      </c>
      <c r="I32" s="14">
        <v>0</v>
      </c>
      <c r="J32" s="14">
        <v>0</v>
      </c>
      <c r="K32" s="14">
        <f>D32+E32+F32+G32+H32+I32+J32</f>
        <v>0</v>
      </c>
    </row>
    <row r="33" spans="1:11" ht="15" customHeight="1">
      <c r="A33" s="22" t="s">
        <v>25</v>
      </c>
      <c r="B33" s="22"/>
      <c r="C33" s="22"/>
      <c r="D33" s="13">
        <f t="shared" ref="D33:J33" si="3">D32</f>
        <v>0</v>
      </c>
      <c r="E33" s="13">
        <f t="shared" si="3"/>
        <v>0</v>
      </c>
      <c r="F33" s="13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4">
        <f>D33+E33+F33+G33+H33+I33+J33</f>
        <v>0</v>
      </c>
    </row>
    <row r="34" spans="1:11" ht="13.9" customHeight="1">
      <c r="A34" s="23" t="s">
        <v>37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 customHeight="1">
      <c r="A35" s="19" t="s">
        <v>38</v>
      </c>
      <c r="B35" s="20" t="s">
        <v>39</v>
      </c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" customHeight="1">
      <c r="A36" s="19"/>
      <c r="B36" s="21" t="s">
        <v>17</v>
      </c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19"/>
      <c r="B37" s="12" t="s">
        <v>18</v>
      </c>
      <c r="C37" s="10" t="s">
        <v>40</v>
      </c>
      <c r="D37" s="13">
        <v>483.3</v>
      </c>
      <c r="E37" s="13">
        <v>483.3</v>
      </c>
      <c r="F37" s="13">
        <v>483.3</v>
      </c>
      <c r="G37" s="14">
        <v>0</v>
      </c>
      <c r="H37" s="14">
        <v>0</v>
      </c>
      <c r="I37" s="14">
        <v>0</v>
      </c>
      <c r="J37" s="14">
        <v>0</v>
      </c>
      <c r="K37" s="14">
        <f>D37+E37+F37+G37+H37+I37+J37</f>
        <v>1449.9</v>
      </c>
    </row>
    <row r="38" spans="1:11">
      <c r="A38" s="10"/>
      <c r="B38" s="12" t="s">
        <v>18</v>
      </c>
      <c r="C38" s="10" t="s">
        <v>41</v>
      </c>
      <c r="D38" s="13">
        <v>463.6</v>
      </c>
      <c r="E38" s="13">
        <v>263.60000000000002</v>
      </c>
      <c r="F38" s="13">
        <v>130.69999999999999</v>
      </c>
      <c r="G38" s="14">
        <v>0</v>
      </c>
      <c r="H38" s="14">
        <v>0</v>
      </c>
      <c r="I38" s="14">
        <v>0</v>
      </c>
      <c r="J38" s="14">
        <v>0</v>
      </c>
      <c r="K38" s="14">
        <f>D38+E38+F38+G38+H38+I38+J38</f>
        <v>857.90000000000009</v>
      </c>
    </row>
    <row r="39" spans="1:11">
      <c r="A39" s="10"/>
      <c r="B39" s="11" t="s">
        <v>29</v>
      </c>
      <c r="C39" s="10" t="s">
        <v>42</v>
      </c>
      <c r="D39" s="13">
        <v>100</v>
      </c>
      <c r="E39" s="13">
        <v>100</v>
      </c>
      <c r="F39" s="13">
        <v>100</v>
      </c>
      <c r="G39" s="14">
        <v>0</v>
      </c>
      <c r="H39" s="14">
        <v>0</v>
      </c>
      <c r="I39" s="14">
        <v>0</v>
      </c>
      <c r="J39" s="14">
        <v>0</v>
      </c>
      <c r="K39" s="14">
        <f>D39+E39+F39+G39+H39+I39+J39</f>
        <v>300</v>
      </c>
    </row>
    <row r="40" spans="1:11" ht="15" customHeight="1">
      <c r="A40" s="22" t="s">
        <v>25</v>
      </c>
      <c r="B40" s="22"/>
      <c r="C40" s="22"/>
      <c r="D40" s="13">
        <f>D37+D38+D39</f>
        <v>1046.9000000000001</v>
      </c>
      <c r="E40" s="13">
        <f>E37+E38+E39</f>
        <v>846.90000000000009</v>
      </c>
      <c r="F40" s="13">
        <f>F37+F38+F39</f>
        <v>714</v>
      </c>
      <c r="G40" s="15">
        <f>G37</f>
        <v>0</v>
      </c>
      <c r="H40" s="15">
        <f>H37</f>
        <v>0</v>
      </c>
      <c r="I40" s="15">
        <f>I37</f>
        <v>0</v>
      </c>
      <c r="J40" s="15">
        <f>J37</f>
        <v>0</v>
      </c>
      <c r="K40" s="14">
        <f>D40+E40+F40+G40+H40+I40+J40</f>
        <v>2607.8000000000002</v>
      </c>
    </row>
    <row r="41" spans="1:1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 customHeight="1">
      <c r="A42" s="18" t="s">
        <v>43</v>
      </c>
      <c r="B42" s="18"/>
      <c r="C42" s="18"/>
      <c r="D42" s="18"/>
      <c r="E42" s="16"/>
      <c r="F42" s="16"/>
      <c r="G42" s="16"/>
      <c r="H42" s="16"/>
      <c r="I42" s="16"/>
      <c r="J42" s="16"/>
      <c r="K42" s="16"/>
    </row>
    <row r="43" spans="1:11">
      <c r="A43" s="17" t="s">
        <v>44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31">
    <mergeCell ref="G1:K1"/>
    <mergeCell ref="G2:K2"/>
    <mergeCell ref="G3:K3"/>
    <mergeCell ref="A5:K5"/>
    <mergeCell ref="A6:K6"/>
    <mergeCell ref="A8:A9"/>
    <mergeCell ref="B8:B9"/>
    <mergeCell ref="C8:C9"/>
    <mergeCell ref="D8:K8"/>
    <mergeCell ref="A10:K10"/>
    <mergeCell ref="A11:C11"/>
    <mergeCell ref="A12:K12"/>
    <mergeCell ref="A13:A15"/>
    <mergeCell ref="B13:K13"/>
    <mergeCell ref="B14:K14"/>
    <mergeCell ref="A21:C21"/>
    <mergeCell ref="A22:A28"/>
    <mergeCell ref="B22:K22"/>
    <mergeCell ref="B23:K23"/>
    <mergeCell ref="A29:C29"/>
    <mergeCell ref="A30:A32"/>
    <mergeCell ref="B30:K30"/>
    <mergeCell ref="B31:K31"/>
    <mergeCell ref="A33:C33"/>
    <mergeCell ref="A34:K34"/>
    <mergeCell ref="A42:D42"/>
    <mergeCell ref="A35:A37"/>
    <mergeCell ref="B35:K35"/>
    <mergeCell ref="B36:K36"/>
    <mergeCell ref="A40:C40"/>
    <mergeCell ref="A41:K41"/>
  </mergeCells>
  <pageMargins left="0.51" right="0.39370078740157483" top="0.44" bottom="0.39370078740157483" header="0.51181102362204722" footer="0.51181102362204722"/>
  <pageSetup paperSize="9" scale="90" firstPageNumber="0" fitToWidth="2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LibreOffice/7.0.4.2$Windows_X86_64 LibreOffice_project/dcf040e67528d9187c66b2379df5ea4407429775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10</cp:revision>
  <cp:lastPrinted>2024-01-30T07:01:48Z</cp:lastPrinted>
  <dcterms:created xsi:type="dcterms:W3CDTF">2006-09-28T05:33:49Z</dcterms:created>
  <dcterms:modified xsi:type="dcterms:W3CDTF">2024-02-12T07:18:30Z</dcterms:modified>
  <dc:language>ru-RU</dc:language>
</cp:coreProperties>
</file>